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/>
  <mc:AlternateContent xmlns:mc="http://schemas.openxmlformats.org/markup-compatibility/2006">
    <mc:Choice Requires="x15">
      <x15ac:absPath xmlns:x15ac="http://schemas.microsoft.com/office/spreadsheetml/2010/11/ac" url="F:\TRE 2021\REFORMA SEDE\ORÇAMENTO\"/>
    </mc:Choice>
  </mc:AlternateContent>
  <xr:revisionPtr revIDLastSave="0" documentId="8_{2F7D8B40-DABD-4F02-B40C-CB600F47748A}" xr6:coauthVersionLast="46" xr6:coauthVersionMax="46" xr10:uidLastSave="{00000000-0000-0000-0000-000000000000}"/>
  <bookViews>
    <workbookView xWindow="-120" yWindow="-120" windowWidth="20730" windowHeight="11160" tabRatio="827" xr2:uid="{00000000-000D-0000-FFFF-FFFF00000000}"/>
  </bookViews>
  <sheets>
    <sheet name="BDI" sheetId="7" r:id="rId1"/>
  </sheets>
  <calcPr calcId="191029"/>
</workbook>
</file>

<file path=xl/calcChain.xml><?xml version="1.0" encoding="utf-8"?>
<calcChain xmlns="http://schemas.openxmlformats.org/spreadsheetml/2006/main">
  <c r="F12" i="7" l="1"/>
  <c r="E15" i="7" s="1"/>
  <c r="E16" i="7" s="1"/>
  <c r="J6333" i="7" l="1"/>
  <c r="J6323" i="7"/>
  <c r="J6322" i="7"/>
  <c r="J6321" i="7"/>
  <c r="J6320" i="7"/>
  <c r="J6319" i="7"/>
  <c r="J5108" i="7"/>
  <c r="J4055" i="7"/>
  <c r="J3059" i="7"/>
  <c r="J5098" i="7"/>
  <c r="J5097" i="7"/>
  <c r="J5096" i="7"/>
  <c r="J5095" i="7"/>
  <c r="J5094" i="7"/>
  <c r="J4045" i="7"/>
  <c r="J4044" i="7"/>
  <c r="J4043" i="7"/>
  <c r="J4042" i="7"/>
  <c r="J4041" i="7"/>
  <c r="J3049" i="7"/>
  <c r="J3048" i="7"/>
  <c r="J3047" i="7"/>
  <c r="J3046" i="7"/>
  <c r="J3045" i="7"/>
  <c r="J6325" i="7" l="1"/>
  <c r="J6328" i="7" s="1"/>
  <c r="J6326" i="7"/>
  <c r="J5100" i="7"/>
  <c r="J5103" i="7" s="1"/>
  <c r="J4048" i="7"/>
  <c r="J5101" i="7"/>
  <c r="J3051" i="7"/>
  <c r="J3054" i="7" s="1"/>
  <c r="J4047" i="7"/>
  <c r="J4050" i="7" s="1"/>
  <c r="J3052" i="7"/>
</calcChain>
</file>

<file path=xl/sharedStrings.xml><?xml version="1.0" encoding="utf-8"?>
<sst xmlns="http://schemas.openxmlformats.org/spreadsheetml/2006/main" count="79" uniqueCount="49">
  <si>
    <t>DESCRIÇÃO</t>
  </si>
  <si>
    <t>SINAPI</t>
  </si>
  <si>
    <t>L</t>
  </si>
  <si>
    <t>ORSE</t>
  </si>
  <si>
    <t>Serviços Técnicos de Engenharia (%)</t>
  </si>
  <si>
    <t>AC</t>
  </si>
  <si>
    <t>R</t>
  </si>
  <si>
    <t>DF</t>
  </si>
  <si>
    <t>Despesas Financeiras</t>
  </si>
  <si>
    <t>COFINS</t>
  </si>
  <si>
    <t>PIS</t>
  </si>
  <si>
    <t xml:space="preserve">BDI= </t>
  </si>
  <si>
    <t>( 1 + ( AC + R + S + G )) x ( 1 + DF ) x ( 1 + L )</t>
  </si>
  <si>
    <t>( 1 - T )</t>
  </si>
  <si>
    <t>Em que:</t>
  </si>
  <si>
    <t xml:space="preserve">AC = </t>
  </si>
  <si>
    <t>taxa representativa das despesas de rateio da administração central;</t>
  </si>
  <si>
    <t>S + G =</t>
  </si>
  <si>
    <t>taxa representativa de seguros mais garantias;</t>
  </si>
  <si>
    <t>R =</t>
  </si>
  <si>
    <t>taxa representativa de riscos;</t>
  </si>
  <si>
    <t>DF =</t>
  </si>
  <si>
    <t>taxa representativa das despesas financeiras;</t>
  </si>
  <si>
    <t>L =</t>
  </si>
  <si>
    <t xml:space="preserve">taxa representativa do lucro/remuneração; </t>
  </si>
  <si>
    <t>T =</t>
  </si>
  <si>
    <t>taxa representativa da incidência de tributos.</t>
  </si>
  <si>
    <t>T</t>
  </si>
  <si>
    <t>P</t>
  </si>
  <si>
    <t>Lixa em folha para parede ou madeira, numero 120 (cor vermelha)</t>
  </si>
  <si>
    <t>TAXA (%)</t>
  </si>
  <si>
    <t>Administração Central</t>
  </si>
  <si>
    <t>S + G</t>
  </si>
  <si>
    <t>Seguros  +  Garantias</t>
  </si>
  <si>
    <t>Riscos</t>
  </si>
  <si>
    <t>Lucro/Remuneração</t>
  </si>
  <si>
    <t>Tributos</t>
  </si>
  <si>
    <t>ISS</t>
  </si>
  <si>
    <t>Imposto Sobre Serviços</t>
  </si>
  <si>
    <t>C</t>
  </si>
  <si>
    <t>BDI CALCULADO (%)</t>
  </si>
  <si>
    <t>BDI ADOTADO (%)</t>
  </si>
  <si>
    <r>
      <t>*</t>
    </r>
    <r>
      <rPr>
        <sz val="11"/>
        <color indexed="8"/>
        <rFont val="Calibri"/>
        <family val="2"/>
      </rPr>
      <t>Considerando-se que num serviço de engenharia metade dos custos é de mão de obra e a outra metade é de material, na composição do BDI incide apenas metade do ISS do município. Para efeito de faturamento, contudo, será observada a legislação específica de cada município onde o serviço foi prestado.</t>
    </r>
  </si>
  <si>
    <t>3714/adaptada</t>
  </si>
  <si>
    <t>Pintor com encargos  complementares</t>
  </si>
  <si>
    <t>Servente de obras com encargos  complementares</t>
  </si>
  <si>
    <t>Pintura de acabamento em superfícies metálicas com aplicação de 02 demão de tinta esmalte poliuretano</t>
  </si>
  <si>
    <t>Composição do B.D.I. com encargos não desonerados</t>
  </si>
  <si>
    <r>
      <t xml:space="preserve">NOTA: Foram utilizados os valores médios para Administração Central, Seguro + Garantia, Risco, Despesa Financeira e Lucro estabelecidos no </t>
    </r>
    <r>
      <rPr>
        <b/>
        <i/>
        <sz val="12"/>
        <color indexed="8"/>
        <rFont val="Calibri"/>
        <family val="2"/>
      </rPr>
      <t xml:space="preserve">Acórdão 2622/2013 do TCU </t>
    </r>
    <r>
      <rPr>
        <i/>
        <sz val="12"/>
        <color indexed="8"/>
        <rFont val="Calibri"/>
        <family val="2"/>
      </rPr>
      <t>para</t>
    </r>
    <r>
      <rPr>
        <b/>
        <i/>
        <sz val="12"/>
        <color indexed="8"/>
        <rFont val="Calibri"/>
        <family val="2"/>
      </rPr>
      <t xml:space="preserve"> Construção de Edifícios</t>
    </r>
    <r>
      <rPr>
        <i/>
        <sz val="12"/>
        <color indexed="8"/>
        <rFont val="Calibri"/>
        <family val="2"/>
      </rPr>
      <t>. Para o PIS e o COFIS foram utilizadas as alíquotas de 0,65% e 3,00%, respectivamente, referentes ao regime de incidência cumulativa. Para o ISS foi considerada a alíquota de 5%, adotada em Salvador.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</si>
</sst>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8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-&quot;R$&quot;* #,##0.00_-;\-&quot;R$&quot;* #,##0.00_-;_-&quot;R$&quot;* &quot;-&quot;??_-;_-@_-"/>
    <numFmt numFmtId="165" formatCode="_(&quot;R$ &quot;* #,##0.00_);_(&quot;R$ &quot;* \(#,##0.00\);_(&quot;R$ &quot;* &quot;-&quot;??_);_(@_)"/>
    <numFmt numFmtId="166" formatCode="_(* #,##0.00_);_(* \(#,##0.00\);_(* \-??_);_(@_)"/>
    <numFmt numFmtId="167" formatCode="_-&quot;R$ &quot;* #,##0.00_-;&quot;-R$ &quot;* #,##0.00_-;_-&quot;R$ &quot;* \-??_-;_-@_-"/>
    <numFmt numFmtId="168" formatCode="&quot;R$ &quot;#,##0_);\(&quot;R$ &quot;#,##0\)"/>
    <numFmt numFmtId="169" formatCode="_-* #,##0.00_-;\-* #,##0.00_-;_-* \-??_-;_-@_-"/>
    <numFmt numFmtId="170" formatCode="#,##0.00\ ;&quot; (&quot;#,##0.00\);&quot; -&quot;#\ ;@\ "/>
    <numFmt numFmtId="171" formatCode="#,##0.00\ ;\-#,##0.00\ ;&quot; -&quot;#\ ;@\ "/>
    <numFmt numFmtId="172" formatCode="&quot; R$ &quot;#,##0.00\ ;&quot;-R$ &quot;#,##0.00\ ;&quot; R$ -&quot;#\ ;@\ "/>
    <numFmt numFmtId="173" formatCode="#,##0.00&quot; &quot;;&quot;-&quot;#,##0.00&quot; &quot;;&quot; -&quot;#&quot; &quot;;@&quot; &quot;"/>
    <numFmt numFmtId="174" formatCode="[$R$-416]&quot; &quot;#,##0.00;[Red]&quot;-&quot;[$R$-416]&quot; &quot;#,##0.00"/>
    <numFmt numFmtId="175" formatCode="#,##0.00&quot; &quot;;&quot; (&quot;#,##0.00&quot;)&quot;;&quot; -&quot;#&quot; &quot;;@&quot; &quot;"/>
    <numFmt numFmtId="176" formatCode="#,##0&quot; €&quot;;&quot;-&quot;#,##0&quot; €&quot;"/>
    <numFmt numFmtId="177" formatCode="* #,##0.00\ ;* \(#,##0.00\);* \-#\ ;@\ "/>
    <numFmt numFmtId="178" formatCode="#,##0.00\ ;\(#,##0.00\);\-#\ ;@\ "/>
    <numFmt numFmtId="179" formatCode="#,##0.00\ ;#,##0.00\ ;\-#\ ;@\ "/>
  </numFmts>
  <fonts count="46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sz val="11"/>
      <color rgb="FF000000"/>
      <name val="Calibri"/>
      <family val="2"/>
    </font>
    <font>
      <b/>
      <sz val="18"/>
      <color theme="3"/>
      <name val="Calibri Light"/>
      <family val="2"/>
      <scheme val="major"/>
    </font>
    <font>
      <sz val="14"/>
      <name val="Arial"/>
      <family val="2"/>
    </font>
    <font>
      <sz val="11"/>
      <color rgb="FF000000"/>
      <name val="Calibri"/>
      <family val="2"/>
      <charset val="1"/>
    </font>
    <font>
      <sz val="11"/>
      <color rgb="FF000000"/>
      <name val="Arial"/>
      <family val="2"/>
    </font>
    <font>
      <sz val="11"/>
      <color rgb="FF000000"/>
      <name val="Calibri"/>
      <family val="2"/>
      <scheme val="minor"/>
    </font>
    <font>
      <sz val="11"/>
      <color theme="1"/>
      <name val="Arial Narrow"/>
      <family val="2"/>
    </font>
    <font>
      <sz val="11"/>
      <color indexed="8"/>
      <name val="Calibri"/>
      <family val="2"/>
    </font>
    <font>
      <sz val="10"/>
      <color indexed="8"/>
      <name val="Arial1"/>
    </font>
    <font>
      <sz val="10"/>
      <color rgb="FF000000"/>
      <name val="Arial1"/>
      <family val="2"/>
    </font>
    <font>
      <b/>
      <i/>
      <sz val="16"/>
      <color rgb="FF000000"/>
      <name val="Calibri"/>
      <family val="2"/>
    </font>
    <font>
      <b/>
      <i/>
      <u/>
      <sz val="11"/>
      <color rgb="FF000000"/>
      <name val="Calibri"/>
      <family val="2"/>
    </font>
    <font>
      <sz val="10"/>
      <name val="Calibri"/>
      <family val="2"/>
      <charset val="1"/>
    </font>
    <font>
      <u/>
      <sz val="9.35"/>
      <color indexed="12"/>
      <name val="Calibri"/>
      <family val="2"/>
    </font>
    <font>
      <sz val="12"/>
      <color indexed="8"/>
      <name val="Verdana"/>
      <family val="2"/>
    </font>
    <font>
      <sz val="11"/>
      <color indexed="8"/>
      <name val="Arial"/>
      <family val="2"/>
      <charset val="1"/>
    </font>
    <font>
      <sz val="11"/>
      <color indexed="8"/>
      <name val="Arial"/>
      <family val="2"/>
    </font>
    <font>
      <sz val="10"/>
      <name val="Arial"/>
      <family val="2"/>
      <charset val="1"/>
    </font>
    <font>
      <sz val="11"/>
      <color rgb="FF000000"/>
      <name val="Arial"/>
      <family val="2"/>
      <charset val="1"/>
    </font>
    <font>
      <b/>
      <sz val="12"/>
      <color indexed="8"/>
      <name val="Calibri"/>
      <family val="2"/>
    </font>
    <font>
      <i/>
      <sz val="12"/>
      <color theme="1"/>
      <name val="Calibri"/>
      <family val="2"/>
    </font>
    <font>
      <b/>
      <i/>
      <sz val="12"/>
      <color indexed="8"/>
      <name val="Calibri"/>
      <family val="2"/>
    </font>
    <font>
      <i/>
      <sz val="12"/>
      <color indexed="8"/>
      <name val="Calibri"/>
      <family val="2"/>
    </font>
    <font>
      <sz val="12"/>
      <color theme="1"/>
      <name val="Calibri"/>
      <family val="2"/>
    </font>
    <font>
      <b/>
      <sz val="12"/>
      <color theme="1"/>
      <name val="Calibri"/>
      <family val="2"/>
    </font>
    <font>
      <b/>
      <sz val="12"/>
      <color indexed="8"/>
      <name val="Verdana"/>
      <family val="2"/>
    </font>
    <font>
      <sz val="11"/>
      <name val="Calibri"/>
      <family val="2"/>
      <scheme val="minor"/>
    </font>
  </fonts>
  <fills count="39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rgb="FFFFFFCC"/>
      </patternFill>
    </fill>
    <fill>
      <patternFill patternType="solid">
        <fgColor indexed="26"/>
        <bgColor indexed="9"/>
      </patternFill>
    </fill>
    <fill>
      <patternFill patternType="solid">
        <fgColor indexed="47"/>
        <bgColor indexed="42"/>
      </patternFill>
    </fill>
    <fill>
      <patternFill patternType="solid">
        <fgColor theme="9" tint="0.59999389629810485"/>
        <bgColor indexed="64"/>
      </patternFill>
    </fill>
  </fills>
  <borders count="3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medium">
        <color indexed="22"/>
      </left>
      <right style="medium">
        <color indexed="22"/>
      </right>
      <top style="medium">
        <color indexed="22"/>
      </top>
      <bottom style="medium">
        <color indexed="22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31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8" fillId="0" borderId="0"/>
    <xf numFmtId="43" fontId="18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8" fillId="0" borderId="0"/>
    <xf numFmtId="0" fontId="21" fillId="0" borderId="0"/>
    <xf numFmtId="166" fontId="22" fillId="0" borderId="0"/>
    <xf numFmtId="0" fontId="20" fillId="0" borderId="0" applyNumberForma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9" fillId="0" borderId="0"/>
    <xf numFmtId="9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0" fontId="1" fillId="0" borderId="0"/>
    <xf numFmtId="0" fontId="19" fillId="0" borderId="0"/>
    <xf numFmtId="0" fontId="1" fillId="0" borderId="0"/>
    <xf numFmtId="0" fontId="18" fillId="0" borderId="0" applyFont="0" applyFill="0" applyBorder="0" applyAlignment="0" applyProtection="0"/>
    <xf numFmtId="0" fontId="18" fillId="0" borderId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25" fillId="0" borderId="0"/>
    <xf numFmtId="0" fontId="25" fillId="0" borderId="0"/>
    <xf numFmtId="0" fontId="25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1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18" fillId="0" borderId="0"/>
    <xf numFmtId="0" fontId="25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25" fillId="0" borderId="0"/>
    <xf numFmtId="0" fontId="18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18" fillId="0" borderId="0"/>
    <xf numFmtId="0" fontId="25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25" fillId="0" borderId="0"/>
    <xf numFmtId="0" fontId="18" fillId="0" borderId="0"/>
    <xf numFmtId="0" fontId="25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25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18" fillId="0" borderId="0"/>
    <xf numFmtId="0" fontId="25" fillId="0" borderId="0"/>
    <xf numFmtId="0" fontId="25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25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9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0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0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168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166" fontId="18" fillId="0" borderId="0" applyFill="0" applyBorder="0" applyAlignment="0" applyProtection="0"/>
    <xf numFmtId="169" fontId="26" fillId="0" borderId="0" applyFill="0" applyBorder="0" applyAlignment="0" applyProtection="0"/>
    <xf numFmtId="0" fontId="1" fillId="18" borderId="0" applyNumberFormat="0" applyBorder="0" applyAlignment="0" applyProtection="0"/>
    <xf numFmtId="0" fontId="23" fillId="0" borderId="0"/>
    <xf numFmtId="0" fontId="1" fillId="11" borderId="0" applyNumberFormat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0" fontId="1" fillId="15" borderId="0" applyNumberFormat="0" applyBorder="0" applyAlignment="0" applyProtection="0"/>
    <xf numFmtId="0" fontId="1" fillId="30" borderId="0" applyNumberFormat="0" applyBorder="0" applyAlignment="0" applyProtection="0"/>
    <xf numFmtId="0" fontId="1" fillId="14" borderId="0" applyNumberFormat="0" applyBorder="0" applyAlignment="0" applyProtection="0"/>
    <xf numFmtId="171" fontId="18" fillId="0" borderId="0"/>
    <xf numFmtId="175" fontId="28" fillId="0" borderId="0"/>
    <xf numFmtId="175" fontId="19" fillId="0" borderId="0"/>
    <xf numFmtId="176" fontId="28" fillId="0" borderId="0"/>
    <xf numFmtId="175" fontId="19" fillId="0" borderId="0"/>
    <xf numFmtId="174" fontId="30" fillId="0" borderId="0"/>
    <xf numFmtId="174" fontId="30" fillId="0" borderId="0"/>
    <xf numFmtId="0" fontId="30" fillId="0" borderId="0"/>
    <xf numFmtId="0" fontId="30" fillId="0" borderId="0"/>
    <xf numFmtId="0" fontId="19" fillId="35" borderId="8"/>
    <xf numFmtId="0" fontId="28" fillId="0" borderId="0"/>
    <xf numFmtId="0" fontId="19" fillId="0" borderId="0"/>
    <xf numFmtId="0" fontId="29" fillId="0" borderId="0">
      <alignment horizontal="center" textRotation="90"/>
    </xf>
    <xf numFmtId="0" fontId="29" fillId="0" borderId="0">
      <alignment horizontal="center" textRotation="90"/>
    </xf>
    <xf numFmtId="0" fontId="29" fillId="0" borderId="0">
      <alignment horizontal="center"/>
    </xf>
    <xf numFmtId="0" fontId="29" fillId="0" borderId="0">
      <alignment horizontal="center"/>
    </xf>
    <xf numFmtId="173" fontId="28" fillId="0" borderId="0"/>
    <xf numFmtId="0" fontId="19" fillId="0" borderId="0"/>
    <xf numFmtId="170" fontId="27" fillId="0" borderId="0"/>
    <xf numFmtId="0" fontId="26" fillId="0" borderId="0" applyFont="0" applyFill="0" applyBorder="0" applyAlignment="0" applyProtection="0"/>
    <xf numFmtId="0" fontId="1" fillId="0" borderId="0"/>
    <xf numFmtId="172" fontId="19" fillId="0" borderId="0"/>
    <xf numFmtId="0" fontId="1" fillId="31" borderId="0" applyNumberFormat="0" applyBorder="0" applyAlignment="0" applyProtection="0"/>
    <xf numFmtId="0" fontId="1" fillId="27" borderId="0" applyNumberFormat="0" applyBorder="0" applyAlignment="0" applyProtection="0"/>
    <xf numFmtId="0" fontId="1" fillId="26" borderId="0" applyNumberFormat="0" applyBorder="0" applyAlignment="0" applyProtection="0"/>
    <xf numFmtId="0" fontId="1" fillId="23" borderId="0" applyNumberFormat="0" applyBorder="0" applyAlignment="0" applyProtection="0"/>
    <xf numFmtId="0" fontId="1" fillId="22" borderId="0" applyNumberFormat="0" applyBorder="0" applyAlignment="0" applyProtection="0"/>
    <xf numFmtId="0" fontId="1" fillId="19" borderId="0" applyNumberFormat="0" applyBorder="0" applyAlignment="0" applyProtection="0"/>
    <xf numFmtId="0" fontId="1" fillId="10" borderId="0" applyNumberFormat="0" applyBorder="0" applyAlignment="0" applyProtection="0"/>
    <xf numFmtId="0" fontId="1" fillId="8" borderId="8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7" fillId="32" borderId="0" applyNumberFormat="0" applyBorder="0" applyAlignment="0" applyProtection="0"/>
    <xf numFmtId="0" fontId="17" fillId="28" borderId="0" applyNumberFormat="0" applyBorder="0" applyAlignment="0" applyProtection="0"/>
    <xf numFmtId="0" fontId="17" fillId="24" borderId="0" applyNumberFormat="0" applyBorder="0" applyAlignment="0" applyProtection="0"/>
    <xf numFmtId="0" fontId="17" fillId="20" borderId="0" applyNumberFormat="0" applyBorder="0" applyAlignment="0" applyProtection="0"/>
    <xf numFmtId="0" fontId="17" fillId="12" borderId="0" applyNumberFormat="0" applyBorder="0" applyAlignment="0" applyProtection="0"/>
    <xf numFmtId="0" fontId="8" fillId="4" borderId="0" applyNumberFormat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0" fontId="17" fillId="16" borderId="0" applyNumberFormat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173" fontId="28" fillId="0" borderId="0"/>
    <xf numFmtId="170" fontId="18" fillId="0" borderId="0" applyBorder="0" applyAlignment="0" applyProtection="0"/>
    <xf numFmtId="9" fontId="19" fillId="0" borderId="0"/>
    <xf numFmtId="172" fontId="19" fillId="0" borderId="0"/>
    <xf numFmtId="0" fontId="23" fillId="0" borderId="0"/>
    <xf numFmtId="44" fontId="2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8" fillId="0" borderId="0"/>
    <xf numFmtId="0" fontId="18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18" fillId="0" borderId="0" applyFill="0" applyBorder="0" applyAlignment="0" applyProtection="0"/>
    <xf numFmtId="178" fontId="18" fillId="0" borderId="0" applyFill="0" applyBorder="0" applyProtection="0"/>
    <xf numFmtId="9" fontId="18" fillId="0" borderId="0" applyFill="0" applyBorder="0" applyProtection="0"/>
    <xf numFmtId="166" fontId="18" fillId="0" borderId="0" applyFill="0" applyBorder="0" applyAlignment="0" applyProtection="0"/>
    <xf numFmtId="169" fontId="18" fillId="0" borderId="0" applyFill="0" applyBorder="0" applyAlignment="0" applyProtection="0"/>
    <xf numFmtId="179" fontId="18" fillId="0" borderId="0" applyFill="0" applyBorder="0" applyProtection="0"/>
    <xf numFmtId="179" fontId="18" fillId="0" borderId="0" applyFill="0" applyBorder="0" applyProtection="0"/>
    <xf numFmtId="169" fontId="18" fillId="0" borderId="0" applyFill="0" applyBorder="0" applyAlignment="0" applyProtection="0"/>
    <xf numFmtId="179" fontId="18" fillId="0" borderId="0" applyFill="0" applyBorder="0" applyProtection="0"/>
    <xf numFmtId="166" fontId="18" fillId="0" borderId="0" applyFill="0" applyBorder="0" applyAlignment="0" applyProtection="0"/>
    <xf numFmtId="166" fontId="36" fillId="0" borderId="0" applyBorder="0" applyProtection="0"/>
    <xf numFmtId="0" fontId="18" fillId="36" borderId="18" applyNumberFormat="0" applyProtection="0"/>
    <xf numFmtId="0" fontId="32" fillId="0" borderId="0" applyNumberFormat="0" applyFill="0" applyBorder="0" applyProtection="0"/>
    <xf numFmtId="0" fontId="35" fillId="37" borderId="0"/>
    <xf numFmtId="166" fontId="35" fillId="0" borderId="0"/>
    <xf numFmtId="0" fontId="35" fillId="0" borderId="0"/>
    <xf numFmtId="0" fontId="18" fillId="36" borderId="17" applyNumberFormat="0" applyAlignment="0" applyProtection="0"/>
    <xf numFmtId="9" fontId="18" fillId="0" borderId="0" applyFill="0" applyBorder="0" applyAlignment="0" applyProtection="0"/>
    <xf numFmtId="9" fontId="18" fillId="0" borderId="0" applyFill="0" applyBorder="0" applyProtection="0"/>
    <xf numFmtId="9" fontId="18" fillId="0" borderId="0" applyFill="0" applyBorder="0" applyProtection="0"/>
    <xf numFmtId="0" fontId="18" fillId="0" borderId="0"/>
    <xf numFmtId="0" fontId="36" fillId="0" borderId="0"/>
    <xf numFmtId="0" fontId="37" fillId="0" borderId="0"/>
    <xf numFmtId="166" fontId="18" fillId="0" borderId="0" applyFill="0" applyBorder="0" applyAlignment="0" applyProtection="0"/>
    <xf numFmtId="166" fontId="18" fillId="0" borderId="0" applyFill="0" applyBorder="0" applyAlignment="0" applyProtection="0"/>
    <xf numFmtId="9" fontId="18" fillId="0" borderId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78" fontId="18" fillId="0" borderId="0" applyFill="0" applyBorder="0" applyProtection="0"/>
    <xf numFmtId="0" fontId="32" fillId="0" borderId="0" applyNumberFormat="0" applyFill="0" applyBorder="0" applyAlignment="0" applyProtection="0"/>
    <xf numFmtId="0" fontId="18" fillId="0" borderId="0"/>
    <xf numFmtId="0" fontId="26" fillId="0" borderId="0"/>
    <xf numFmtId="0" fontId="26" fillId="0" borderId="0"/>
    <xf numFmtId="9" fontId="18" fillId="0" borderId="0" applyFill="0" applyBorder="0" applyAlignment="0" applyProtection="0"/>
    <xf numFmtId="0" fontId="34" fillId="37" borderId="0"/>
    <xf numFmtId="177" fontId="36" fillId="0" borderId="0"/>
    <xf numFmtId="9" fontId="18" fillId="0" borderId="0" applyFill="0" applyBorder="0" applyAlignment="0" applyProtection="0"/>
    <xf numFmtId="9" fontId="36" fillId="0" borderId="0" applyBorder="0" applyProtection="0"/>
    <xf numFmtId="0" fontId="18" fillId="0" borderId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166" fontId="18" fillId="0" borderId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33" fillId="0" borderId="0"/>
    <xf numFmtId="166" fontId="18" fillId="0" borderId="0" applyFill="0" applyBorder="0" applyAlignment="0" applyProtection="0"/>
    <xf numFmtId="178" fontId="31" fillId="0" borderId="0"/>
    <xf numFmtId="165" fontId="18" fillId="0" borderId="0" applyFill="0" applyBorder="0" applyAlignment="0" applyProtection="0"/>
    <xf numFmtId="167" fontId="18" fillId="0" borderId="0" applyFill="0" applyBorder="0" applyAlignment="0" applyProtection="0"/>
    <xf numFmtId="0" fontId="24" fillId="0" borderId="0"/>
    <xf numFmtId="0" fontId="24" fillId="0" borderId="0"/>
    <xf numFmtId="9" fontId="24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24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90">
    <xf numFmtId="0" fontId="0" fillId="0" borderId="0" xfId="0"/>
    <xf numFmtId="0" fontId="0" fillId="0" borderId="27" xfId="0" applyBorder="1"/>
    <xf numFmtId="4" fontId="0" fillId="0" borderId="0" xfId="0" applyNumberFormat="1" applyAlignment="1">
      <alignment horizontal="center"/>
    </xf>
    <xf numFmtId="3" fontId="0" fillId="0" borderId="27" xfId="0" applyNumberFormat="1" applyBorder="1" applyAlignment="1">
      <alignment vertical="center"/>
    </xf>
    <xf numFmtId="0" fontId="42" fillId="0" borderId="0" xfId="0" applyFont="1" applyAlignment="1">
      <alignment vertical="center"/>
    </xf>
    <xf numFmtId="0" fontId="0" fillId="0" borderId="0" xfId="0" applyBorder="1"/>
    <xf numFmtId="0" fontId="42" fillId="0" borderId="0" xfId="0" applyFont="1" applyBorder="1" applyAlignment="1">
      <alignment horizontal="center" vertical="center"/>
    </xf>
    <xf numFmtId="0" fontId="42" fillId="0" borderId="0" xfId="0" applyFont="1" applyBorder="1" applyAlignment="1">
      <alignment vertical="center"/>
    </xf>
    <xf numFmtId="10" fontId="42" fillId="0" borderId="0" xfId="0" applyNumberFormat="1" applyFont="1" applyBorder="1" applyAlignment="1">
      <alignment horizontal="center" vertical="center"/>
    </xf>
    <xf numFmtId="10" fontId="43" fillId="0" borderId="0" xfId="0" applyNumberFormat="1" applyFont="1" applyBorder="1" applyAlignment="1">
      <alignment horizontal="center" vertical="center"/>
    </xf>
    <xf numFmtId="0" fontId="0" fillId="34" borderId="0" xfId="0" applyFill="1"/>
    <xf numFmtId="0" fontId="0" fillId="38" borderId="0" xfId="0" applyFill="1"/>
    <xf numFmtId="4" fontId="0" fillId="34" borderId="0" xfId="0" applyNumberFormat="1" applyFill="1" applyAlignment="1">
      <alignment horizontal="center"/>
    </xf>
    <xf numFmtId="0" fontId="0" fillId="33" borderId="0" xfId="0" applyFill="1"/>
    <xf numFmtId="0" fontId="0" fillId="33" borderId="21" xfId="0" applyFill="1" applyBorder="1"/>
    <xf numFmtId="4" fontId="0" fillId="0" borderId="0" xfId="0" applyNumberFormat="1"/>
    <xf numFmtId="4" fontId="0" fillId="33" borderId="0" xfId="0" applyNumberFormat="1" applyFill="1" applyAlignment="1">
      <alignment horizontal="center"/>
    </xf>
    <xf numFmtId="4" fontId="0" fillId="38" borderId="0" xfId="0" applyNumberFormat="1" applyFill="1"/>
    <xf numFmtId="0" fontId="0" fillId="34" borderId="0" xfId="0" applyFill="1" applyAlignment="1">
      <alignment horizontal="center"/>
    </xf>
    <xf numFmtId="0" fontId="45" fillId="34" borderId="0" xfId="0" applyFont="1" applyFill="1"/>
    <xf numFmtId="0" fontId="0" fillId="0" borderId="13" xfId="0" applyBorder="1"/>
    <xf numFmtId="0" fontId="0" fillId="0" borderId="10" xfId="0" applyBorder="1"/>
    <xf numFmtId="4" fontId="0" fillId="0" borderId="10" xfId="0" applyNumberFormat="1" applyBorder="1" applyAlignment="1">
      <alignment horizontal="center"/>
    </xf>
    <xf numFmtId="0" fontId="0" fillId="0" borderId="20" xfId="0" applyBorder="1"/>
    <xf numFmtId="0" fontId="0" fillId="0" borderId="12" xfId="0" applyBorder="1"/>
    <xf numFmtId="0" fontId="0" fillId="0" borderId="19" xfId="0" applyBorder="1"/>
    <xf numFmtId="4" fontId="0" fillId="0" borderId="0" xfId="0" applyNumberFormat="1" applyBorder="1" applyAlignment="1">
      <alignment horizontal="center"/>
    </xf>
    <xf numFmtId="3" fontId="0" fillId="0" borderId="0" xfId="0" applyNumberFormat="1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0" xfId="0" applyBorder="1" applyAlignment="1">
      <alignment horizontal="left" wrapText="1"/>
    </xf>
    <xf numFmtId="0" fontId="0" fillId="0" borderId="14" xfId="0" applyBorder="1"/>
    <xf numFmtId="0" fontId="0" fillId="0" borderId="11" xfId="0" applyBorder="1"/>
    <xf numFmtId="4" fontId="0" fillId="0" borderId="11" xfId="0" applyNumberFormat="1" applyBorder="1" applyAlignment="1">
      <alignment horizontal="center"/>
    </xf>
    <xf numFmtId="0" fontId="0" fillId="0" borderId="31" xfId="0" applyBorder="1"/>
    <xf numFmtId="0" fontId="0" fillId="0" borderId="25" xfId="0" applyBorder="1"/>
    <xf numFmtId="0" fontId="0" fillId="0" borderId="21" xfId="0" applyBorder="1"/>
    <xf numFmtId="0" fontId="0" fillId="0" borderId="21" xfId="0" applyBorder="1" applyAlignment="1">
      <alignment horizontal="center"/>
    </xf>
    <xf numFmtId="4" fontId="0" fillId="0" borderId="21" xfId="0" applyNumberFormat="1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23" xfId="0" applyBorder="1"/>
    <xf numFmtId="4" fontId="0" fillId="0" borderId="23" xfId="0" applyNumberFormat="1" applyBorder="1" applyAlignment="1">
      <alignment horizontal="center"/>
    </xf>
    <xf numFmtId="0" fontId="39" fillId="0" borderId="27" xfId="0" applyFont="1" applyBorder="1" applyAlignment="1">
      <alignment horizontal="justify" vertical="center" wrapText="1"/>
    </xf>
    <xf numFmtId="0" fontId="16" fillId="0" borderId="0" xfId="0" applyFont="1" applyBorder="1" applyAlignment="1">
      <alignment horizontal="center"/>
    </xf>
    <xf numFmtId="0" fontId="16" fillId="0" borderId="0" xfId="0" applyFont="1" applyBorder="1" applyAlignment="1">
      <alignment vertical="center"/>
    </xf>
    <xf numFmtId="0" fontId="16" fillId="0" borderId="19" xfId="0" applyFont="1" applyBorder="1" applyAlignment="1">
      <alignment vertical="center"/>
    </xf>
    <xf numFmtId="0" fontId="39" fillId="0" borderId="0" xfId="0" applyFont="1" applyBorder="1" applyAlignment="1">
      <alignment horizontal="justify" vertical="center" wrapText="1"/>
    </xf>
    <xf numFmtId="0" fontId="0" fillId="0" borderId="0" xfId="0" applyFill="1"/>
    <xf numFmtId="4" fontId="0" fillId="0" borderId="0" xfId="0" applyNumberFormat="1" applyFill="1" applyAlignment="1">
      <alignment horizontal="center"/>
    </xf>
    <xf numFmtId="4" fontId="0" fillId="0" borderId="0" xfId="0" applyNumberFormat="1" applyFill="1"/>
    <xf numFmtId="0" fontId="0" fillId="0" borderId="0" xfId="0" applyFill="1" applyAlignment="1">
      <alignment horizontal="left" vertical="top" wrapText="1"/>
    </xf>
    <xf numFmtId="0" fontId="44" fillId="0" borderId="0" xfId="0" applyFont="1" applyFill="1"/>
    <xf numFmtId="0" fontId="33" fillId="0" borderId="0" xfId="0" applyFont="1" applyFill="1"/>
    <xf numFmtId="43" fontId="0" fillId="0" borderId="0" xfId="0" applyNumberFormat="1" applyFill="1"/>
    <xf numFmtId="0" fontId="0" fillId="0" borderId="21" xfId="0" applyFill="1" applyBorder="1"/>
    <xf numFmtId="4" fontId="33" fillId="0" borderId="0" xfId="0" applyNumberFormat="1" applyFont="1" applyFill="1"/>
    <xf numFmtId="43" fontId="44" fillId="0" borderId="0" xfId="42" applyFont="1" applyFill="1" applyAlignment="1"/>
    <xf numFmtId="0" fontId="0" fillId="0" borderId="0" xfId="0" applyFill="1" applyAlignment="1"/>
    <xf numFmtId="4" fontId="0" fillId="0" borderId="0" xfId="0" applyNumberFormat="1" applyFill="1" applyAlignment="1"/>
    <xf numFmtId="43" fontId="0" fillId="0" borderId="0" xfId="42" applyFont="1" applyFill="1"/>
    <xf numFmtId="0" fontId="0" fillId="0" borderId="25" xfId="0" applyBorder="1" applyAlignment="1">
      <alignment horizontal="center"/>
    </xf>
    <xf numFmtId="4" fontId="0" fillId="0" borderId="25" xfId="0" applyNumberFormat="1" applyBorder="1" applyAlignment="1">
      <alignment horizontal="center"/>
    </xf>
    <xf numFmtId="0" fontId="0" fillId="0" borderId="21" xfId="0" applyBorder="1" applyAlignment="1">
      <alignment horizontal="center"/>
    </xf>
    <xf numFmtId="0" fontId="16" fillId="0" borderId="0" xfId="0" applyFont="1" applyBorder="1" applyAlignment="1">
      <alignment horizontal="center"/>
    </xf>
    <xf numFmtId="4" fontId="38" fillId="0" borderId="15" xfId="0" applyNumberFormat="1" applyFont="1" applyBorder="1" applyAlignment="1">
      <alignment horizontal="center"/>
    </xf>
    <xf numFmtId="4" fontId="38" fillId="0" borderId="32" xfId="0" applyNumberFormat="1" applyFont="1" applyBorder="1" applyAlignment="1">
      <alignment horizontal="center"/>
    </xf>
    <xf numFmtId="4" fontId="0" fillId="0" borderId="21" xfId="0" applyNumberFormat="1" applyBorder="1" applyAlignment="1">
      <alignment horizontal="center"/>
    </xf>
    <xf numFmtId="0" fontId="38" fillId="0" borderId="15" xfId="0" applyFont="1" applyBorder="1" applyAlignment="1">
      <alignment horizontal="center"/>
    </xf>
    <xf numFmtId="0" fontId="38" fillId="0" borderId="16" xfId="0" applyFont="1" applyBorder="1" applyAlignment="1">
      <alignment horizontal="center"/>
    </xf>
    <xf numFmtId="0" fontId="43" fillId="0" borderId="0" xfId="0" applyFont="1" applyBorder="1" applyAlignment="1">
      <alignment horizontal="center" vertical="center"/>
    </xf>
    <xf numFmtId="0" fontId="38" fillId="0" borderId="29" xfId="0" applyFont="1" applyBorder="1" applyAlignment="1">
      <alignment horizontal="center" vertical="center"/>
    </xf>
    <xf numFmtId="0" fontId="38" fillId="0" borderId="26" xfId="0" applyFont="1" applyBorder="1" applyAlignment="1">
      <alignment horizontal="center" vertical="center"/>
    </xf>
    <xf numFmtId="0" fontId="38" fillId="0" borderId="30" xfId="0" applyFont="1" applyBorder="1" applyAlignment="1">
      <alignment horizontal="center" vertical="center"/>
    </xf>
    <xf numFmtId="10" fontId="38" fillId="0" borderId="26" xfId="43" applyNumberFormat="1" applyFont="1" applyBorder="1" applyAlignment="1">
      <alignment horizontal="center"/>
    </xf>
    <xf numFmtId="10" fontId="38" fillId="0" borderId="30" xfId="43" applyNumberFormat="1" applyFont="1" applyBorder="1" applyAlignment="1">
      <alignment horizontal="center"/>
    </xf>
    <xf numFmtId="0" fontId="39" fillId="0" borderId="21" xfId="0" applyFont="1" applyBorder="1" applyAlignment="1">
      <alignment horizontal="justify" vertical="center" wrapText="1"/>
    </xf>
    <xf numFmtId="0" fontId="0" fillId="0" borderId="21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4" fontId="0" fillId="0" borderId="28" xfId="0" applyNumberFormat="1" applyBorder="1" applyAlignment="1">
      <alignment horizontal="center"/>
    </xf>
    <xf numFmtId="4" fontId="0" fillId="0" borderId="22" xfId="0" applyNumberFormat="1" applyBorder="1" applyAlignment="1">
      <alignment horizontal="center"/>
    </xf>
    <xf numFmtId="4" fontId="0" fillId="0" borderId="23" xfId="0" applyNumberFormat="1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34" borderId="0" xfId="0" applyFill="1" applyAlignment="1">
      <alignment horizontal="center"/>
    </xf>
    <xf numFmtId="0" fontId="38" fillId="0" borderId="15" xfId="0" applyFont="1" applyBorder="1" applyAlignment="1">
      <alignment horizontal="center" vertical="center"/>
    </xf>
    <xf numFmtId="0" fontId="38" fillId="0" borderId="16" xfId="0" applyFont="1" applyBorder="1" applyAlignment="1">
      <alignment horizontal="center" vertical="center"/>
    </xf>
    <xf numFmtId="0" fontId="38" fillId="0" borderId="32" xfId="0" applyFont="1" applyBorder="1" applyAlignment="1">
      <alignment horizontal="center" vertical="center"/>
    </xf>
    <xf numFmtId="10" fontId="38" fillId="0" borderId="16" xfId="43" applyNumberFormat="1" applyFont="1" applyBorder="1" applyAlignment="1">
      <alignment horizontal="center"/>
    </xf>
    <xf numFmtId="10" fontId="38" fillId="0" borderId="32" xfId="43" applyNumberFormat="1" applyFont="1" applyBorder="1" applyAlignment="1">
      <alignment horizontal="center"/>
    </xf>
    <xf numFmtId="3" fontId="0" fillId="0" borderId="0" xfId="0" applyNumberFormat="1" applyBorder="1" applyAlignment="1">
      <alignment horizontal="left" vertical="center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left" vertical="justify" wrapText="1"/>
    </xf>
  </cellXfs>
  <cellStyles count="431">
    <cellStyle name="0,0_x000d__x000a_NA_x000d__x000a_" xfId="64" xr:uid="{00000000-0005-0000-0000-000000000000}"/>
    <cellStyle name="20% - Ênfase1" xfId="19" builtinId="30" customBuiltin="1"/>
    <cellStyle name="20% - Ênfase1 2" xfId="288" xr:uid="{00000000-0005-0000-0000-000007000000}"/>
    <cellStyle name="20% - Ênfase2" xfId="23" builtinId="34" customBuiltin="1"/>
    <cellStyle name="20% - Ênfase2 2" xfId="259" xr:uid="{00000000-0005-0000-0000-000008000000}"/>
    <cellStyle name="20% - Ênfase3" xfId="27" builtinId="38" customBuiltin="1"/>
    <cellStyle name="20% - Ênfase3 2" xfId="246" xr:uid="{00000000-0005-0000-0000-000009000000}"/>
    <cellStyle name="20% - Ênfase4" xfId="31" builtinId="42" customBuiltin="1"/>
    <cellStyle name="20% - Ênfase4 2" xfId="286" xr:uid="{00000000-0005-0000-0000-00000A000000}"/>
    <cellStyle name="20% - Ênfase5" xfId="35" builtinId="46" customBuiltin="1"/>
    <cellStyle name="20% - Ênfase5 2" xfId="284" xr:uid="{00000000-0005-0000-0000-00000B000000}"/>
    <cellStyle name="20% - Ênfase6" xfId="39" builtinId="50" customBuiltin="1"/>
    <cellStyle name="20% - Ênfase6 2" xfId="258" xr:uid="{00000000-0005-0000-0000-00000C000000}"/>
    <cellStyle name="40% - Ênfase1" xfId="20" builtinId="31" customBuiltin="1"/>
    <cellStyle name="40% - Ênfase1 2" xfId="248" xr:uid="{00000000-0005-0000-0000-000013000000}"/>
    <cellStyle name="40% - Ênfase2" xfId="24" builtinId="35" customBuiltin="1"/>
    <cellStyle name="40% - Ênfase2 2" xfId="257" xr:uid="{00000000-0005-0000-0000-000014000000}"/>
    <cellStyle name="40% - Ênfase3" xfId="28" builtinId="39" customBuiltin="1"/>
    <cellStyle name="40% - Ênfase3 2" xfId="287" xr:uid="{00000000-0005-0000-0000-000015000000}"/>
    <cellStyle name="40% - Ênfase4" xfId="32" builtinId="43" customBuiltin="1"/>
    <cellStyle name="40% - Ênfase4 2" xfId="285" xr:uid="{00000000-0005-0000-0000-000016000000}"/>
    <cellStyle name="40% - Ênfase5" xfId="36" builtinId="47" customBuiltin="1"/>
    <cellStyle name="40% - Ênfase5 2" xfId="283" xr:uid="{00000000-0005-0000-0000-000017000000}"/>
    <cellStyle name="40% - Ênfase6" xfId="40" builtinId="51" customBuiltin="1"/>
    <cellStyle name="40% - Ênfase6 2" xfId="282" xr:uid="{00000000-0005-0000-0000-000018000000}"/>
    <cellStyle name="60% - Ênfase1" xfId="21" builtinId="32" customBuiltin="1"/>
    <cellStyle name="60% - Ênfase1 2" xfId="299" xr:uid="{00000000-0005-0000-0000-00001F000000}"/>
    <cellStyle name="60% - Ênfase2" xfId="25" builtinId="36" customBuiltin="1"/>
    <cellStyle name="60% - Ênfase2 2" xfId="321" xr:uid="{00000000-0005-0000-0000-000020000000}"/>
    <cellStyle name="60% - Ênfase3" xfId="29" builtinId="40" customBuiltin="1"/>
    <cellStyle name="60% - Ênfase3 2" xfId="298" xr:uid="{00000000-0005-0000-0000-000021000000}"/>
    <cellStyle name="60% - Ênfase4" xfId="33" builtinId="44" customBuiltin="1"/>
    <cellStyle name="60% - Ênfase4 2" xfId="297" xr:uid="{00000000-0005-0000-0000-000022000000}"/>
    <cellStyle name="60% - Ênfase5" xfId="37" builtinId="48" customBuiltin="1"/>
    <cellStyle name="60% - Ênfase5 2" xfId="296" xr:uid="{00000000-0005-0000-0000-000023000000}"/>
    <cellStyle name="60% - Ênfase6" xfId="41" builtinId="52" customBuiltin="1"/>
    <cellStyle name="60% - Ênfase6 2" xfId="295" xr:uid="{00000000-0005-0000-0000-000024000000}"/>
    <cellStyle name="Bom" xfId="6" builtinId="26" customBuiltin="1"/>
    <cellStyle name="Cálculo" xfId="11" builtinId="22" customBuiltin="1"/>
    <cellStyle name="Cancel" xfId="340" xr:uid="{00000000-0005-0000-0000-00002D000000}"/>
    <cellStyle name="Cancel 2" xfId="339" xr:uid="{00000000-0005-0000-0000-00002E000000}"/>
    <cellStyle name="Célula de Verificação" xfId="13" builtinId="23" customBuiltin="1"/>
    <cellStyle name="Célula Vinculada" xfId="12" builtinId="24" customBuiltin="1"/>
    <cellStyle name="Ênfase1" xfId="18" builtinId="29" customBuiltin="1"/>
    <cellStyle name="Ênfase2" xfId="22" builtinId="33" customBuiltin="1"/>
    <cellStyle name="Ênfase3" xfId="26" builtinId="37" customBuiltin="1"/>
    <cellStyle name="Ênfase4" xfId="30" builtinId="41" customBuiltin="1"/>
    <cellStyle name="Ênfase5" xfId="34" builtinId="45" customBuiltin="1"/>
    <cellStyle name="Ênfase6" xfId="38" builtinId="49" customBuiltin="1"/>
    <cellStyle name="Entrada" xfId="9" builtinId="20" customBuiltin="1"/>
    <cellStyle name="Excel Built-in Excel Built-in Excel Built-in Excel Built-in Excel Built-in TableStyleLight1" xfId="357" xr:uid="{00000000-0005-0000-0000-000031000000}"/>
    <cellStyle name="Excel_BuiltIn_Comma" xfId="276" xr:uid="{00000000-0005-0000-0000-000032000000}"/>
    <cellStyle name="Heading" xfId="275" xr:uid="{00000000-0005-0000-0000-000035000000}"/>
    <cellStyle name="Heading (user)" xfId="274" xr:uid="{00000000-0005-0000-0000-000036000000}"/>
    <cellStyle name="Heading1" xfId="273" xr:uid="{00000000-0005-0000-0000-00003B000000}"/>
    <cellStyle name="Heading1 (user)" xfId="272" xr:uid="{00000000-0005-0000-0000-00003C000000}"/>
    <cellStyle name="Hiperlink 2" xfId="378" xr:uid="{00000000-0005-0000-0000-00003D000000}"/>
    <cellStyle name="Hiperlink 2 2" xfId="355" xr:uid="{00000000-0005-0000-0000-00003E000000}"/>
    <cellStyle name="Moeda 10" xfId="65" xr:uid="{00000000-0005-0000-0000-000041000000}"/>
    <cellStyle name="Moeda 10 2" xfId="249" xr:uid="{00000000-0005-0000-0000-000042000000}"/>
    <cellStyle name="Moeda 10 2 2" xfId="369" xr:uid="{00000000-0005-0000-0000-000043000000}"/>
    <cellStyle name="Moeda 2" xfId="46" xr:uid="{00000000-0005-0000-0000-000044000000}"/>
    <cellStyle name="Moeda 2 10" xfId="281" xr:uid="{00000000-0005-0000-0000-000045000000}"/>
    <cellStyle name="Moeda 2 11" xfId="422" xr:uid="{00000000-0005-0000-0000-000046000000}"/>
    <cellStyle name="Moeda 2 12" xfId="66" xr:uid="{00000000-0005-0000-0000-000047000000}"/>
    <cellStyle name="Moeda 2 2" xfId="67" xr:uid="{00000000-0005-0000-0000-000048000000}"/>
    <cellStyle name="Moeda 2 2 2" xfId="251" xr:uid="{00000000-0005-0000-0000-000049000000}"/>
    <cellStyle name="Moeda 2 2 2 2" xfId="371" xr:uid="{00000000-0005-0000-0000-00004A000000}"/>
    <cellStyle name="Moeda 2 3" xfId="68" xr:uid="{00000000-0005-0000-0000-00004B000000}"/>
    <cellStyle name="Moeda 2 3 2" xfId="252" xr:uid="{00000000-0005-0000-0000-00004C000000}"/>
    <cellStyle name="Moeda 2 3 2 2" xfId="372" xr:uid="{00000000-0005-0000-0000-00004D000000}"/>
    <cellStyle name="Moeda 2 4" xfId="69" xr:uid="{00000000-0005-0000-0000-00004E000000}"/>
    <cellStyle name="Moeda 2 4 2" xfId="253" xr:uid="{00000000-0005-0000-0000-00004F000000}"/>
    <cellStyle name="Moeda 2 4 2 2" xfId="373" xr:uid="{00000000-0005-0000-0000-000050000000}"/>
    <cellStyle name="Moeda 2 5" xfId="70" xr:uid="{00000000-0005-0000-0000-000051000000}"/>
    <cellStyle name="Moeda 2 5 2" xfId="254" xr:uid="{00000000-0005-0000-0000-000052000000}"/>
    <cellStyle name="Moeda 2 5 2 2" xfId="374" xr:uid="{00000000-0005-0000-0000-000053000000}"/>
    <cellStyle name="Moeda 2 6" xfId="71" xr:uid="{00000000-0005-0000-0000-000054000000}"/>
    <cellStyle name="Moeda 2 6 2" xfId="255" xr:uid="{00000000-0005-0000-0000-000055000000}"/>
    <cellStyle name="Moeda 2 6 2 2" xfId="375" xr:uid="{00000000-0005-0000-0000-000056000000}"/>
    <cellStyle name="Moeda 2 7" xfId="72" xr:uid="{00000000-0005-0000-0000-000057000000}"/>
    <cellStyle name="Moeda 2 7 2" xfId="256" xr:uid="{00000000-0005-0000-0000-000058000000}"/>
    <cellStyle name="Moeda 2 7 2 2" xfId="376" xr:uid="{00000000-0005-0000-0000-000059000000}"/>
    <cellStyle name="Moeda 2 8" xfId="73" xr:uid="{00000000-0005-0000-0000-00005A000000}"/>
    <cellStyle name="Moeda 2 9" xfId="250" xr:uid="{00000000-0005-0000-0000-00005B000000}"/>
    <cellStyle name="Moeda 2 9 2" xfId="370" xr:uid="{00000000-0005-0000-0000-00005C000000}"/>
    <cellStyle name="Moeda 3" xfId="59" xr:uid="{00000000-0005-0000-0000-00005D000000}"/>
    <cellStyle name="Moeda 3 2" xfId="334" xr:uid="{00000000-0005-0000-0000-00005E000000}"/>
    <cellStyle name="Moeda 4" xfId="332" xr:uid="{00000000-0005-0000-0000-00005F000000}"/>
    <cellStyle name="Moeda 5" xfId="421" xr:uid="{00000000-0005-0000-0000-000060000000}"/>
    <cellStyle name="Neutra 2" xfId="300" xr:uid="{00000000-0005-0000-0000-000061000000}"/>
    <cellStyle name="Neutro" xfId="8" builtinId="28" customBuiltin="1"/>
    <cellStyle name="Normal" xfId="0" builtinId="0"/>
    <cellStyle name="Normal 10" xfId="74" xr:uid="{00000000-0005-0000-0000-000064000000}"/>
    <cellStyle name="Normal 100" xfId="75" xr:uid="{00000000-0005-0000-0000-000065000000}"/>
    <cellStyle name="Normal 102" xfId="76" xr:uid="{00000000-0005-0000-0000-000066000000}"/>
    <cellStyle name="Normal 104" xfId="77" xr:uid="{00000000-0005-0000-0000-000067000000}"/>
    <cellStyle name="Normal 106" xfId="78" xr:uid="{00000000-0005-0000-0000-000068000000}"/>
    <cellStyle name="Normal 108" xfId="79" xr:uid="{00000000-0005-0000-0000-000069000000}"/>
    <cellStyle name="Normal 11" xfId="80" xr:uid="{00000000-0005-0000-0000-00006A000000}"/>
    <cellStyle name="Normal 12" xfId="81" xr:uid="{00000000-0005-0000-0000-00006B000000}"/>
    <cellStyle name="Normal 13" xfId="82" xr:uid="{00000000-0005-0000-0000-00006C000000}"/>
    <cellStyle name="Normal 14" xfId="83" xr:uid="{00000000-0005-0000-0000-00006D000000}"/>
    <cellStyle name="Normal 15" xfId="84" xr:uid="{00000000-0005-0000-0000-00006E000000}"/>
    <cellStyle name="Normal 16" xfId="85" xr:uid="{00000000-0005-0000-0000-00006F000000}"/>
    <cellStyle name="Normal 17" xfId="86" xr:uid="{00000000-0005-0000-0000-000070000000}"/>
    <cellStyle name="Normal 18" xfId="87" xr:uid="{00000000-0005-0000-0000-000071000000}"/>
    <cellStyle name="Normal 19" xfId="88" xr:uid="{00000000-0005-0000-0000-000072000000}"/>
    <cellStyle name="Normal 19 2" xfId="89" xr:uid="{00000000-0005-0000-0000-000073000000}"/>
    <cellStyle name="Normal 19 3" xfId="90" xr:uid="{00000000-0005-0000-0000-000074000000}"/>
    <cellStyle name="Normal 2" xfId="44" xr:uid="{00000000-0005-0000-0000-000075000000}"/>
    <cellStyle name="Normal 2 10" xfId="91" xr:uid="{00000000-0005-0000-0000-000076000000}"/>
    <cellStyle name="Normal 2 11" xfId="92" xr:uid="{00000000-0005-0000-0000-000077000000}"/>
    <cellStyle name="Normal 2 12" xfId="93" xr:uid="{00000000-0005-0000-0000-000078000000}"/>
    <cellStyle name="Normal 2 13" xfId="94" xr:uid="{00000000-0005-0000-0000-000079000000}"/>
    <cellStyle name="Normal 2 14" xfId="95" xr:uid="{00000000-0005-0000-0000-00007A000000}"/>
    <cellStyle name="Normal 2 15" xfId="96" xr:uid="{00000000-0005-0000-0000-00007B000000}"/>
    <cellStyle name="Normal 2 16" xfId="97" xr:uid="{00000000-0005-0000-0000-00007C000000}"/>
    <cellStyle name="Normal 2 17" xfId="98" xr:uid="{00000000-0005-0000-0000-00007D000000}"/>
    <cellStyle name="Normal 2 18" xfId="99" xr:uid="{00000000-0005-0000-0000-00007E000000}"/>
    <cellStyle name="Normal 2 19" xfId="100" xr:uid="{00000000-0005-0000-0000-00007F000000}"/>
    <cellStyle name="Normal 2 2" xfId="47" xr:uid="{00000000-0005-0000-0000-000080000000}"/>
    <cellStyle name="Normal 2 2 10" xfId="102" xr:uid="{00000000-0005-0000-0000-000081000000}"/>
    <cellStyle name="Normal 2 2 11" xfId="103" xr:uid="{00000000-0005-0000-0000-000082000000}"/>
    <cellStyle name="Normal 2 2 12" xfId="104" xr:uid="{00000000-0005-0000-0000-000083000000}"/>
    <cellStyle name="Normal 2 2 13" xfId="105" xr:uid="{00000000-0005-0000-0000-000084000000}"/>
    <cellStyle name="Normal 2 2 14" xfId="106" xr:uid="{00000000-0005-0000-0000-000085000000}"/>
    <cellStyle name="Normal 2 2 15" xfId="107" xr:uid="{00000000-0005-0000-0000-000086000000}"/>
    <cellStyle name="Normal 2 2 16" xfId="108" xr:uid="{00000000-0005-0000-0000-000087000000}"/>
    <cellStyle name="Normal 2 2 17" xfId="109" xr:uid="{00000000-0005-0000-0000-000088000000}"/>
    <cellStyle name="Normal 2 2 18" xfId="110" xr:uid="{00000000-0005-0000-0000-000089000000}"/>
    <cellStyle name="Normal 2 2 19" xfId="111" xr:uid="{00000000-0005-0000-0000-00008A000000}"/>
    <cellStyle name="Normal 2 2 2" xfId="112" xr:uid="{00000000-0005-0000-0000-00008B000000}"/>
    <cellStyle name="Normal 2 2 2 10" xfId="113" xr:uid="{00000000-0005-0000-0000-00008C000000}"/>
    <cellStyle name="Normal 2 2 2 11" xfId="114" xr:uid="{00000000-0005-0000-0000-00008D000000}"/>
    <cellStyle name="Normal 2 2 2 12" xfId="115" xr:uid="{00000000-0005-0000-0000-00008E000000}"/>
    <cellStyle name="Normal 2 2 2 13" xfId="116" xr:uid="{00000000-0005-0000-0000-00008F000000}"/>
    <cellStyle name="Normal 2 2 2 14" xfId="117" xr:uid="{00000000-0005-0000-0000-000090000000}"/>
    <cellStyle name="Normal 2 2 2 2" xfId="118" xr:uid="{00000000-0005-0000-0000-000091000000}"/>
    <cellStyle name="Normal 2 2 2 2 10" xfId="119" xr:uid="{00000000-0005-0000-0000-000092000000}"/>
    <cellStyle name="Normal 2 2 2 2 11" xfId="120" xr:uid="{00000000-0005-0000-0000-000093000000}"/>
    <cellStyle name="Normal 2 2 2 2 12" xfId="121" xr:uid="{00000000-0005-0000-0000-000094000000}"/>
    <cellStyle name="Normal 2 2 2 2 13" xfId="122" xr:uid="{00000000-0005-0000-0000-000095000000}"/>
    <cellStyle name="Normal 2 2 2 2 14" xfId="123" xr:uid="{00000000-0005-0000-0000-000096000000}"/>
    <cellStyle name="Normal 2 2 2 2 2" xfId="124" xr:uid="{00000000-0005-0000-0000-000097000000}"/>
    <cellStyle name="Normal 2 2 2 2 2 2" xfId="125" xr:uid="{00000000-0005-0000-0000-000098000000}"/>
    <cellStyle name="Normal 2 2 2 2 2 2 2" xfId="126" xr:uid="{00000000-0005-0000-0000-000099000000}"/>
    <cellStyle name="Normal 2 2 2 2 2 2 2 2" xfId="127" xr:uid="{00000000-0005-0000-0000-00009A000000}"/>
    <cellStyle name="Normal 2 2 2 2 2 3" xfId="128" xr:uid="{00000000-0005-0000-0000-00009B000000}"/>
    <cellStyle name="Normal 2 2 2 2 3" xfId="129" xr:uid="{00000000-0005-0000-0000-00009C000000}"/>
    <cellStyle name="Normal 2 2 2 2 4" xfId="130" xr:uid="{00000000-0005-0000-0000-00009D000000}"/>
    <cellStyle name="Normal 2 2 2 2 5" xfId="131" xr:uid="{00000000-0005-0000-0000-00009E000000}"/>
    <cellStyle name="Normal 2 2 2 2 6" xfId="132" xr:uid="{00000000-0005-0000-0000-00009F000000}"/>
    <cellStyle name="Normal 2 2 2 2 7" xfId="133" xr:uid="{00000000-0005-0000-0000-0000A0000000}"/>
    <cellStyle name="Normal 2 2 2 2 8" xfId="134" xr:uid="{00000000-0005-0000-0000-0000A1000000}"/>
    <cellStyle name="Normal 2 2 2 2 9" xfId="135" xr:uid="{00000000-0005-0000-0000-0000A2000000}"/>
    <cellStyle name="Normal 2 2 2 3" xfId="136" xr:uid="{00000000-0005-0000-0000-0000A3000000}"/>
    <cellStyle name="Normal 2 2 2 3 2" xfId="137" xr:uid="{00000000-0005-0000-0000-0000A4000000}"/>
    <cellStyle name="Normal 2 2 2 4" xfId="138" xr:uid="{00000000-0005-0000-0000-0000A5000000}"/>
    <cellStyle name="Normal 2 2 2 5" xfId="139" xr:uid="{00000000-0005-0000-0000-0000A6000000}"/>
    <cellStyle name="Normal 2 2 2 6" xfId="140" xr:uid="{00000000-0005-0000-0000-0000A7000000}"/>
    <cellStyle name="Normal 2 2 2 7" xfId="141" xr:uid="{00000000-0005-0000-0000-0000A8000000}"/>
    <cellStyle name="Normal 2 2 2 8" xfId="142" xr:uid="{00000000-0005-0000-0000-0000A9000000}"/>
    <cellStyle name="Normal 2 2 2 9" xfId="143" xr:uid="{00000000-0005-0000-0000-0000AA000000}"/>
    <cellStyle name="Normal 2 2 20" xfId="271" xr:uid="{00000000-0005-0000-0000-0000AB000000}"/>
    <cellStyle name="Normal 2 2 21" xfId="424" xr:uid="{00000000-0005-0000-0000-0000AC000000}"/>
    <cellStyle name="Normal 2 2 22" xfId="101" xr:uid="{00000000-0005-0000-0000-0000AD000000}"/>
    <cellStyle name="Normal 2 2 3" xfId="144" xr:uid="{00000000-0005-0000-0000-0000AE000000}"/>
    <cellStyle name="Normal 2 2 4" xfId="145" xr:uid="{00000000-0005-0000-0000-0000AF000000}"/>
    <cellStyle name="Normal 2 2 5" xfId="146" xr:uid="{00000000-0005-0000-0000-0000B0000000}"/>
    <cellStyle name="Normal 2 2 6" xfId="147" xr:uid="{00000000-0005-0000-0000-0000B1000000}"/>
    <cellStyle name="Normal 2 2 7" xfId="148" xr:uid="{00000000-0005-0000-0000-0000B2000000}"/>
    <cellStyle name="Normal 2 2 8" xfId="149" xr:uid="{00000000-0005-0000-0000-0000B3000000}"/>
    <cellStyle name="Normal 2 2 8 2" xfId="150" xr:uid="{00000000-0005-0000-0000-0000B4000000}"/>
    <cellStyle name="Normal 2 2 9" xfId="151" xr:uid="{00000000-0005-0000-0000-0000B5000000}"/>
    <cellStyle name="Normal 2 20" xfId="152" xr:uid="{00000000-0005-0000-0000-0000B6000000}"/>
    <cellStyle name="Normal 2 21" xfId="294" xr:uid="{00000000-0005-0000-0000-0000B7000000}"/>
    <cellStyle name="Normal 2 3" xfId="48" xr:uid="{00000000-0005-0000-0000-0000B8000000}"/>
    <cellStyle name="Normal 2 3 2" xfId="154" xr:uid="{00000000-0005-0000-0000-0000B9000000}"/>
    <cellStyle name="Normal 2 3 3" xfId="153" xr:uid="{00000000-0005-0000-0000-0000BA000000}"/>
    <cellStyle name="Normal 2 4" xfId="155" xr:uid="{00000000-0005-0000-0000-0000BB000000}"/>
    <cellStyle name="Normal 2 5" xfId="156" xr:uid="{00000000-0005-0000-0000-0000BC000000}"/>
    <cellStyle name="Normal 2 6" xfId="157" xr:uid="{00000000-0005-0000-0000-0000BD000000}"/>
    <cellStyle name="Normal 2 7" xfId="158" xr:uid="{00000000-0005-0000-0000-0000BE000000}"/>
    <cellStyle name="Normal 2 8" xfId="159" xr:uid="{00000000-0005-0000-0000-0000BF000000}"/>
    <cellStyle name="Normal 2 8 2" xfId="160" xr:uid="{00000000-0005-0000-0000-0000C0000000}"/>
    <cellStyle name="Normal 2 9" xfId="161" xr:uid="{00000000-0005-0000-0000-0000C1000000}"/>
    <cellStyle name="Normal 20" xfId="162" xr:uid="{00000000-0005-0000-0000-0000C2000000}"/>
    <cellStyle name="Normal 21" xfId="61" xr:uid="{00000000-0005-0000-0000-0000C3000000}"/>
    <cellStyle name="Normal 21 2" xfId="163" xr:uid="{00000000-0005-0000-0000-0000C4000000}"/>
    <cellStyle name="Normal 22" xfId="164" xr:uid="{00000000-0005-0000-0000-0000C5000000}"/>
    <cellStyle name="Normal 23" xfId="333" xr:uid="{00000000-0005-0000-0000-0000C6000000}"/>
    <cellStyle name="Normal 23 2" xfId="165" xr:uid="{00000000-0005-0000-0000-0000C7000000}"/>
    <cellStyle name="Normal 24" xfId="166" xr:uid="{00000000-0005-0000-0000-0000C8000000}"/>
    <cellStyle name="Normal 25" xfId="167" xr:uid="{00000000-0005-0000-0000-0000C9000000}"/>
    <cellStyle name="Normal 26" xfId="168" xr:uid="{00000000-0005-0000-0000-0000CA000000}"/>
    <cellStyle name="Normal 27" xfId="60" xr:uid="{00000000-0005-0000-0000-0000CB000000}"/>
    <cellStyle name="Normal 27 2" xfId="62" xr:uid="{00000000-0005-0000-0000-0000CC000000}"/>
    <cellStyle name="Normal 28" xfId="169" xr:uid="{00000000-0005-0000-0000-0000CD000000}"/>
    <cellStyle name="Normal 29" xfId="423" xr:uid="{00000000-0005-0000-0000-0000CE000000}"/>
    <cellStyle name="Normal 3" xfId="56" xr:uid="{00000000-0005-0000-0000-0000CF000000}"/>
    <cellStyle name="Normal 3 2" xfId="170" xr:uid="{00000000-0005-0000-0000-0000D0000000}"/>
    <cellStyle name="Normal 3 2 2" xfId="270" xr:uid="{00000000-0005-0000-0000-0000D1000000}"/>
    <cellStyle name="Normal 3 3" xfId="171" xr:uid="{00000000-0005-0000-0000-0000D2000000}"/>
    <cellStyle name="Normal 3 4" xfId="292" xr:uid="{00000000-0005-0000-0000-0000D3000000}"/>
    <cellStyle name="Normal 3 5" xfId="381" xr:uid="{00000000-0005-0000-0000-0000D4000000}"/>
    <cellStyle name="Normal 31" xfId="172" xr:uid="{00000000-0005-0000-0000-0000D5000000}"/>
    <cellStyle name="Normal 32" xfId="173" xr:uid="{00000000-0005-0000-0000-0000D6000000}"/>
    <cellStyle name="Normal 33" xfId="174" xr:uid="{00000000-0005-0000-0000-0000D7000000}"/>
    <cellStyle name="Normal 35" xfId="175" xr:uid="{00000000-0005-0000-0000-0000D8000000}"/>
    <cellStyle name="Normal 37" xfId="176" xr:uid="{00000000-0005-0000-0000-0000D9000000}"/>
    <cellStyle name="Normal 38" xfId="177" xr:uid="{00000000-0005-0000-0000-0000DA000000}"/>
    <cellStyle name="Normal 39" xfId="178" xr:uid="{00000000-0005-0000-0000-0000DB000000}"/>
    <cellStyle name="Normal 4" xfId="179" xr:uid="{00000000-0005-0000-0000-0000DC000000}"/>
    <cellStyle name="Normal 4 2" xfId="291" xr:uid="{00000000-0005-0000-0000-0000DD000000}"/>
    <cellStyle name="Normal 4 3" xfId="418" xr:uid="{00000000-0005-0000-0000-0000DE000000}"/>
    <cellStyle name="Normal 41" xfId="180" xr:uid="{00000000-0005-0000-0000-0000DF000000}"/>
    <cellStyle name="Normal 43" xfId="181" xr:uid="{00000000-0005-0000-0000-0000E0000000}"/>
    <cellStyle name="Normal 45" xfId="182" xr:uid="{00000000-0005-0000-0000-0000E1000000}"/>
    <cellStyle name="Normal 47" xfId="183" xr:uid="{00000000-0005-0000-0000-0000E2000000}"/>
    <cellStyle name="Normal 49" xfId="184" xr:uid="{00000000-0005-0000-0000-0000E3000000}"/>
    <cellStyle name="Normal 5" xfId="185" xr:uid="{00000000-0005-0000-0000-0000E4000000}"/>
    <cellStyle name="Normal 5 2" xfId="290" xr:uid="{00000000-0005-0000-0000-0000E5000000}"/>
    <cellStyle name="Normal 5 3" xfId="380" xr:uid="{00000000-0005-0000-0000-0000E6000000}"/>
    <cellStyle name="Normal 51" xfId="186" xr:uid="{00000000-0005-0000-0000-0000E7000000}"/>
    <cellStyle name="Normal 53" xfId="187" xr:uid="{00000000-0005-0000-0000-0000E8000000}"/>
    <cellStyle name="Normal 55" xfId="188" xr:uid="{00000000-0005-0000-0000-0000E9000000}"/>
    <cellStyle name="Normal 57" xfId="189" xr:uid="{00000000-0005-0000-0000-0000EA000000}"/>
    <cellStyle name="Normal 6" xfId="190" xr:uid="{00000000-0005-0000-0000-0000EB000000}"/>
    <cellStyle name="Normal 6 2" xfId="247" xr:uid="{00000000-0005-0000-0000-0000EC000000}"/>
    <cellStyle name="Normal 6 2 2" xfId="379" xr:uid="{00000000-0005-0000-0000-0000ED000000}"/>
    <cellStyle name="Normal 6 3" xfId="417" xr:uid="{00000000-0005-0000-0000-0000EE000000}"/>
    <cellStyle name="Normal 60" xfId="191" xr:uid="{00000000-0005-0000-0000-0000EF000000}"/>
    <cellStyle name="Normal 62" xfId="192" xr:uid="{00000000-0005-0000-0000-0000F0000000}"/>
    <cellStyle name="Normal 64" xfId="193" xr:uid="{00000000-0005-0000-0000-0000F1000000}"/>
    <cellStyle name="Normal 66" xfId="194" xr:uid="{00000000-0005-0000-0000-0000F2000000}"/>
    <cellStyle name="Normal 68" xfId="195" xr:uid="{00000000-0005-0000-0000-0000F3000000}"/>
    <cellStyle name="Normal 69" xfId="196" xr:uid="{00000000-0005-0000-0000-0000F4000000}"/>
    <cellStyle name="Normal 7" xfId="197" xr:uid="{00000000-0005-0000-0000-0000F5000000}"/>
    <cellStyle name="Normal 7 2" xfId="280" xr:uid="{00000000-0005-0000-0000-0000F6000000}"/>
    <cellStyle name="Normal 7 2 2" xfId="363" xr:uid="{00000000-0005-0000-0000-0000F7000000}"/>
    <cellStyle name="Normal 7 3" xfId="364" xr:uid="{00000000-0005-0000-0000-0000F8000000}"/>
    <cellStyle name="Normal 72" xfId="198" xr:uid="{00000000-0005-0000-0000-0000F9000000}"/>
    <cellStyle name="Normal 74" xfId="199" xr:uid="{00000000-0005-0000-0000-0000FA000000}"/>
    <cellStyle name="Normal 76" xfId="200" xr:uid="{00000000-0005-0000-0000-0000FB000000}"/>
    <cellStyle name="Normal 78" xfId="201" xr:uid="{00000000-0005-0000-0000-0000FC000000}"/>
    <cellStyle name="Normal 8" xfId="202" xr:uid="{00000000-0005-0000-0000-0000FD000000}"/>
    <cellStyle name="Normal 8 2" xfId="277" xr:uid="{00000000-0005-0000-0000-0000FE000000}"/>
    <cellStyle name="Normal 8 3" xfId="365" xr:uid="{00000000-0005-0000-0000-0000FF000000}"/>
    <cellStyle name="Normal 80" xfId="203" xr:uid="{00000000-0005-0000-0000-000000010000}"/>
    <cellStyle name="Normal 82" xfId="204" xr:uid="{00000000-0005-0000-0000-000001010000}"/>
    <cellStyle name="Normal 84" xfId="205" xr:uid="{00000000-0005-0000-0000-000002010000}"/>
    <cellStyle name="Normal 86" xfId="206" xr:uid="{00000000-0005-0000-0000-000003010000}"/>
    <cellStyle name="Normal 88" xfId="207" xr:uid="{00000000-0005-0000-0000-000004010000}"/>
    <cellStyle name="Normal 9" xfId="208" xr:uid="{00000000-0005-0000-0000-000005010000}"/>
    <cellStyle name="Normal 9 2" xfId="358" xr:uid="{00000000-0005-0000-0000-000006010000}"/>
    <cellStyle name="Normal 90" xfId="209" xr:uid="{00000000-0005-0000-0000-000007010000}"/>
    <cellStyle name="Normal 92" xfId="210" xr:uid="{00000000-0005-0000-0000-000008010000}"/>
    <cellStyle name="Normal 94" xfId="211" xr:uid="{00000000-0005-0000-0000-000009010000}"/>
    <cellStyle name="Normal 96" xfId="212" xr:uid="{00000000-0005-0000-0000-00000A010000}"/>
    <cellStyle name="Normal 98" xfId="213" xr:uid="{00000000-0005-0000-0000-00000B010000}"/>
    <cellStyle name="Nota" xfId="15" builtinId="10" customBuiltin="1"/>
    <cellStyle name="Nota 2" xfId="293" xr:uid="{00000000-0005-0000-0000-00000C010000}"/>
    <cellStyle name="Nota 2 2" xfId="269" xr:uid="{00000000-0005-0000-0000-00000D010000}"/>
    <cellStyle name="Nota 2 2 2" xfId="354" xr:uid="{00000000-0005-0000-0000-00000E010000}"/>
    <cellStyle name="Nota 2 3" xfId="359" xr:uid="{00000000-0005-0000-0000-00000F010000}"/>
    <cellStyle name="Nota 3" xfId="289" xr:uid="{00000000-0005-0000-0000-000010010000}"/>
    <cellStyle name="Porcentagem" xfId="43" builtinId="5"/>
    <cellStyle name="Porcentagem 2" xfId="57" xr:uid="{00000000-0005-0000-0000-000014010000}"/>
    <cellStyle name="Porcentagem 2 2" xfId="361" xr:uid="{00000000-0005-0000-0000-000015010000}"/>
    <cellStyle name="Porcentagem 2 2 2" xfId="427" xr:uid="{00000000-0005-0000-0000-000016010000}"/>
    <cellStyle name="Porcentagem 2 3" xfId="368" xr:uid="{00000000-0005-0000-0000-000017010000}"/>
    <cellStyle name="Porcentagem 2 4" xfId="426" xr:uid="{00000000-0005-0000-0000-000018010000}"/>
    <cellStyle name="Porcentagem 2 5" xfId="214" xr:uid="{00000000-0005-0000-0000-000019010000}"/>
    <cellStyle name="Porcentagem 3" xfId="331" xr:uid="{00000000-0005-0000-0000-00001A010000}"/>
    <cellStyle name="Porcentagem 3 2" xfId="362" xr:uid="{00000000-0005-0000-0000-00001B010000}"/>
    <cellStyle name="Porcentagem 3 3" xfId="382" xr:uid="{00000000-0005-0000-0000-00001C010000}"/>
    <cellStyle name="Porcentagem 4" xfId="343" xr:uid="{00000000-0005-0000-0000-00001D010000}"/>
    <cellStyle name="Porcentagem 4 2" xfId="345" xr:uid="{00000000-0005-0000-0000-00001E010000}"/>
    <cellStyle name="Porcentagem 5" xfId="385" xr:uid="{00000000-0005-0000-0000-00001F010000}"/>
    <cellStyle name="Porcentagem 6" xfId="386" xr:uid="{00000000-0005-0000-0000-000020010000}"/>
    <cellStyle name="Porcentagem 7" xfId="360" xr:uid="{00000000-0005-0000-0000-000021010000}"/>
    <cellStyle name="Porcentagem 8" xfId="425" xr:uid="{00000000-0005-0000-0000-000022010000}"/>
    <cellStyle name="Result" xfId="268" xr:uid="{00000000-0005-0000-0000-000023010000}"/>
    <cellStyle name="Result (user)" xfId="267" xr:uid="{00000000-0005-0000-0000-000024010000}"/>
    <cellStyle name="Result2" xfId="266" xr:uid="{00000000-0005-0000-0000-000025010000}"/>
    <cellStyle name="Result2 (user)" xfId="265" xr:uid="{00000000-0005-0000-0000-000026010000}"/>
    <cellStyle name="Ruim" xfId="7" builtinId="27" customBuiltin="1"/>
    <cellStyle name="Saída" xfId="10" builtinId="21" customBuiltin="1"/>
    <cellStyle name="Separador de milhares 10" xfId="215" xr:uid="{00000000-0005-0000-0000-000027010000}"/>
    <cellStyle name="Separador de milhares 10 2" xfId="301" xr:uid="{00000000-0005-0000-0000-000028010000}"/>
    <cellStyle name="Separador de milhares 10 2 2" xfId="388" xr:uid="{00000000-0005-0000-0000-000029010000}"/>
    <cellStyle name="Separador de milhares 11" xfId="216" xr:uid="{00000000-0005-0000-0000-00002A010000}"/>
    <cellStyle name="Separador de milhares 11 2" xfId="302" xr:uid="{00000000-0005-0000-0000-00002B010000}"/>
    <cellStyle name="Separador de milhares 11 2 2" xfId="389" xr:uid="{00000000-0005-0000-0000-00002C010000}"/>
    <cellStyle name="Separador de milhares 18" xfId="217" xr:uid="{00000000-0005-0000-0000-00002D010000}"/>
    <cellStyle name="Separador de milhares 18 2" xfId="303" xr:uid="{00000000-0005-0000-0000-00002E010000}"/>
    <cellStyle name="Separador de milhares 18 2 2" xfId="390" xr:uid="{00000000-0005-0000-0000-00002F010000}"/>
    <cellStyle name="Separador de milhares 2" xfId="63" xr:uid="{00000000-0005-0000-0000-000030010000}"/>
    <cellStyle name="Separador de milhares 2 10" xfId="218" xr:uid="{00000000-0005-0000-0000-000031010000}"/>
    <cellStyle name="Separador de milhares 2 10 2" xfId="304" xr:uid="{00000000-0005-0000-0000-000032010000}"/>
    <cellStyle name="Separador de milhares 2 10 2 2" xfId="391" xr:uid="{00000000-0005-0000-0000-000033010000}"/>
    <cellStyle name="Separador de milhares 2 11" xfId="219" xr:uid="{00000000-0005-0000-0000-000034010000}"/>
    <cellStyle name="Separador de milhares 2 11 2" xfId="305" xr:uid="{00000000-0005-0000-0000-000035010000}"/>
    <cellStyle name="Separador de milhares 2 11 2 2" xfId="392" xr:uid="{00000000-0005-0000-0000-000036010000}"/>
    <cellStyle name="Separador de milhares 2 12" xfId="220" xr:uid="{00000000-0005-0000-0000-000037010000}"/>
    <cellStyle name="Separador de milhares 2 12 2" xfId="306" xr:uid="{00000000-0005-0000-0000-000038010000}"/>
    <cellStyle name="Separador de milhares 2 12 2 2" xfId="393" xr:uid="{00000000-0005-0000-0000-000039010000}"/>
    <cellStyle name="Separador de milhares 2 13" xfId="221" xr:uid="{00000000-0005-0000-0000-00003A010000}"/>
    <cellStyle name="Separador de milhares 2 13 2" xfId="307" xr:uid="{00000000-0005-0000-0000-00003B010000}"/>
    <cellStyle name="Separador de milhares 2 13 2 2" xfId="394" xr:uid="{00000000-0005-0000-0000-00003C010000}"/>
    <cellStyle name="Separador de milhares 2 14" xfId="222" xr:uid="{00000000-0005-0000-0000-00003D010000}"/>
    <cellStyle name="Separador de milhares 2 14 2" xfId="308" xr:uid="{00000000-0005-0000-0000-00003E010000}"/>
    <cellStyle name="Separador de milhares 2 14 2 2" xfId="395" xr:uid="{00000000-0005-0000-0000-00003F010000}"/>
    <cellStyle name="Separador de milhares 2 15" xfId="223" xr:uid="{00000000-0005-0000-0000-000040010000}"/>
    <cellStyle name="Separador de milhares 2 15 2" xfId="309" xr:uid="{00000000-0005-0000-0000-000041010000}"/>
    <cellStyle name="Separador de milhares 2 15 2 2" xfId="396" xr:uid="{00000000-0005-0000-0000-000042010000}"/>
    <cellStyle name="Separador de milhares 2 16" xfId="224" xr:uid="{00000000-0005-0000-0000-000043010000}"/>
    <cellStyle name="Separador de milhares 2 16 2" xfId="310" xr:uid="{00000000-0005-0000-0000-000044010000}"/>
    <cellStyle name="Separador de milhares 2 16 2 2" xfId="397" xr:uid="{00000000-0005-0000-0000-000045010000}"/>
    <cellStyle name="Separador de milhares 2 17" xfId="225" xr:uid="{00000000-0005-0000-0000-000046010000}"/>
    <cellStyle name="Separador de milhares 2 17 2" xfId="311" xr:uid="{00000000-0005-0000-0000-000047010000}"/>
    <cellStyle name="Separador de milhares 2 17 2 2" xfId="398" xr:uid="{00000000-0005-0000-0000-000048010000}"/>
    <cellStyle name="Separador de milhares 2 18" xfId="226" xr:uid="{00000000-0005-0000-0000-000049010000}"/>
    <cellStyle name="Separador de milhares 2 18 2" xfId="312" xr:uid="{00000000-0005-0000-0000-00004A010000}"/>
    <cellStyle name="Separador de milhares 2 18 2 2" xfId="399" xr:uid="{00000000-0005-0000-0000-00004B010000}"/>
    <cellStyle name="Separador de milhares 2 19" xfId="227" xr:uid="{00000000-0005-0000-0000-00004C010000}"/>
    <cellStyle name="Separador de milhares 2 2" xfId="228" xr:uid="{00000000-0005-0000-0000-00004D010000}"/>
    <cellStyle name="Separador de milhares 2 2 2" xfId="313" xr:uid="{00000000-0005-0000-0000-00004E010000}"/>
    <cellStyle name="Separador de milhares 2 2 2 2" xfId="400" xr:uid="{00000000-0005-0000-0000-00004F010000}"/>
    <cellStyle name="Separador de milhares 2 2 3" xfId="264" xr:uid="{00000000-0005-0000-0000-000050010000}"/>
    <cellStyle name="Separador de milhares 2 20" xfId="229" xr:uid="{00000000-0005-0000-0000-000051010000}"/>
    <cellStyle name="Separador de milhares 2 21" xfId="279" xr:uid="{00000000-0005-0000-0000-000052010000}"/>
    <cellStyle name="Separador de milhares 2 3" xfId="230" xr:uid="{00000000-0005-0000-0000-000053010000}"/>
    <cellStyle name="Separador de milhares 2 3 2" xfId="314" xr:uid="{00000000-0005-0000-0000-000054010000}"/>
    <cellStyle name="Separador de milhares 2 3 2 2" xfId="401" xr:uid="{00000000-0005-0000-0000-000055010000}"/>
    <cellStyle name="Separador de milhares 2 4" xfId="231" xr:uid="{00000000-0005-0000-0000-000056010000}"/>
    <cellStyle name="Separador de milhares 2 4 2" xfId="315" xr:uid="{00000000-0005-0000-0000-000057010000}"/>
    <cellStyle name="Separador de milhares 2 4 2 2" xfId="402" xr:uid="{00000000-0005-0000-0000-000058010000}"/>
    <cellStyle name="Separador de milhares 2 5" xfId="232" xr:uid="{00000000-0005-0000-0000-000059010000}"/>
    <cellStyle name="Separador de milhares 2 5 2" xfId="316" xr:uid="{00000000-0005-0000-0000-00005A010000}"/>
    <cellStyle name="Separador de milhares 2 5 2 2" xfId="403" xr:uid="{00000000-0005-0000-0000-00005B010000}"/>
    <cellStyle name="Separador de milhares 2 6" xfId="233" xr:uid="{00000000-0005-0000-0000-00005C010000}"/>
    <cellStyle name="Separador de milhares 2 6 2" xfId="317" xr:uid="{00000000-0005-0000-0000-00005D010000}"/>
    <cellStyle name="Separador de milhares 2 6 2 2" xfId="404" xr:uid="{00000000-0005-0000-0000-00005E010000}"/>
    <cellStyle name="Separador de milhares 2 7" xfId="234" xr:uid="{00000000-0005-0000-0000-00005F010000}"/>
    <cellStyle name="Separador de milhares 2 7 2" xfId="318" xr:uid="{00000000-0005-0000-0000-000060010000}"/>
    <cellStyle name="Separador de milhares 2 7 2 2" xfId="405" xr:uid="{00000000-0005-0000-0000-000061010000}"/>
    <cellStyle name="Separador de milhares 2 8" xfId="235" xr:uid="{00000000-0005-0000-0000-000062010000}"/>
    <cellStyle name="Separador de milhares 2 8 2" xfId="319" xr:uid="{00000000-0005-0000-0000-000063010000}"/>
    <cellStyle name="Separador de milhares 2 8 2 2" xfId="406" xr:uid="{00000000-0005-0000-0000-000064010000}"/>
    <cellStyle name="Separador de milhares 2 9" xfId="236" xr:uid="{00000000-0005-0000-0000-000065010000}"/>
    <cellStyle name="Separador de milhares 2 9 2" xfId="320" xr:uid="{00000000-0005-0000-0000-000066010000}"/>
    <cellStyle name="Separador de milhares 2 9 2 2" xfId="407" xr:uid="{00000000-0005-0000-0000-000067010000}"/>
    <cellStyle name="Separador de milhares 28" xfId="263" xr:uid="{00000000-0005-0000-0000-000068010000}"/>
    <cellStyle name="Separador de milhares 28 2" xfId="262" xr:uid="{00000000-0005-0000-0000-000069010000}"/>
    <cellStyle name="Separador de milhares 3" xfId="237" xr:uid="{00000000-0005-0000-0000-00006A010000}"/>
    <cellStyle name="Separador de milhares 3 2" xfId="408" xr:uid="{00000000-0005-0000-0000-00006B010000}"/>
    <cellStyle name="Separador de milhares 4" xfId="238" xr:uid="{00000000-0005-0000-0000-00006C010000}"/>
    <cellStyle name="Separador de milhares 4 2" xfId="322" xr:uid="{00000000-0005-0000-0000-00006D010000}"/>
    <cellStyle name="Separador de milhares 4 2 2" xfId="261" xr:uid="{00000000-0005-0000-0000-00006E010000}"/>
    <cellStyle name="Separador de milhares 4 2 3" xfId="409" xr:uid="{00000000-0005-0000-0000-00006F010000}"/>
    <cellStyle name="Separador de milhares 4 3" xfId="278" xr:uid="{00000000-0005-0000-0000-000070010000}"/>
    <cellStyle name="Separador de milhares 5" xfId="239" xr:uid="{00000000-0005-0000-0000-000071010000}"/>
    <cellStyle name="Separador de milhares 5 2" xfId="323" xr:uid="{00000000-0005-0000-0000-000072010000}"/>
    <cellStyle name="Separador de milhares 5 2 2" xfId="410" xr:uid="{00000000-0005-0000-0000-000073010000}"/>
    <cellStyle name="Separador de milhares 6" xfId="240" xr:uid="{00000000-0005-0000-0000-000074010000}"/>
    <cellStyle name="Separador de milhares 6 2" xfId="324" xr:uid="{00000000-0005-0000-0000-000075010000}"/>
    <cellStyle name="Separador de milhares 6 2 2" xfId="411" xr:uid="{00000000-0005-0000-0000-000076010000}"/>
    <cellStyle name="Separador de milhares 7" xfId="241" xr:uid="{00000000-0005-0000-0000-000077010000}"/>
    <cellStyle name="Separador de milhares 7 2" xfId="325" xr:uid="{00000000-0005-0000-0000-000078010000}"/>
    <cellStyle name="Separador de milhares 7 2 2" xfId="412" xr:uid="{00000000-0005-0000-0000-000079010000}"/>
    <cellStyle name="Separador de milhares 8" xfId="244" xr:uid="{00000000-0005-0000-0000-00007A010000}"/>
    <cellStyle name="Separador de milhares 8 2" xfId="387" xr:uid="{00000000-0005-0000-0000-00007B010000}"/>
    <cellStyle name="Separador de milhares 9" xfId="242" xr:uid="{00000000-0005-0000-0000-00007C010000}"/>
    <cellStyle name="Separador de milhares 9 2" xfId="326" xr:uid="{00000000-0005-0000-0000-00007D010000}"/>
    <cellStyle name="Separador de milhares 9 2 2" xfId="413" xr:uid="{00000000-0005-0000-0000-00007E010000}"/>
    <cellStyle name="TableStyleLight1" xfId="49" xr:uid="{00000000-0005-0000-0000-00007F010000}"/>
    <cellStyle name="TableStyleLight1 2" xfId="329" xr:uid="{00000000-0005-0000-0000-000080010000}"/>
    <cellStyle name="TableStyleLight1 2 2" xfId="356" xr:uid="{00000000-0005-0000-0000-000081010000}"/>
    <cellStyle name="TableStyleLight1 3" xfId="383" xr:uid="{00000000-0005-0000-0000-000082010000}"/>
    <cellStyle name="TableStyleLight1 4" xfId="330" xr:uid="{00000000-0005-0000-0000-000083010000}"/>
    <cellStyle name="Texto de Aviso" xfId="14" builtinId="11" customBuiltin="1"/>
    <cellStyle name="Texto Explicativo" xfId="16" builtinId="53" customBuiltin="1"/>
    <cellStyle name="Texto Explicativo 2" xfId="353" xr:uid="{00000000-0005-0000-0000-000084010000}"/>
    <cellStyle name="Título" xfId="1" builtinId="15" customBuiltin="1"/>
    <cellStyle name="Título 1" xfId="2" builtinId="16" customBuiltin="1"/>
    <cellStyle name="Título 2" xfId="3" builtinId="17" customBuiltin="1"/>
    <cellStyle name="Título 3" xfId="4" builtinId="18" customBuiltin="1"/>
    <cellStyle name="Título 4" xfId="5" builtinId="19" customBuiltin="1"/>
    <cellStyle name="Título 5" xfId="50" xr:uid="{00000000-0005-0000-0000-000086010000}"/>
    <cellStyle name="Total" xfId="17" builtinId="25" customBuiltin="1"/>
    <cellStyle name="Vírgula" xfId="42" builtinId="3"/>
    <cellStyle name="Vírgula 10" xfId="419" xr:uid="{00000000-0005-0000-0000-000088010000}"/>
    <cellStyle name="Vírgula 11" xfId="430" xr:uid="{00000000-0005-0000-0000-000089010000}"/>
    <cellStyle name="Vírgula 2" xfId="45" xr:uid="{00000000-0005-0000-0000-00008A010000}"/>
    <cellStyle name="Vírgula 2 2" xfId="53" xr:uid="{00000000-0005-0000-0000-00008B010000}"/>
    <cellStyle name="Vírgula 2 2 2" xfId="54" xr:uid="{00000000-0005-0000-0000-00008C010000}"/>
    <cellStyle name="Vírgula 2 2 2 2" xfId="351" xr:uid="{00000000-0005-0000-0000-00008D010000}"/>
    <cellStyle name="Vírgula 2 2 3" xfId="429" xr:uid="{00000000-0005-0000-0000-00008E010000}"/>
    <cellStyle name="Vírgula 2 2 4" xfId="245" xr:uid="{00000000-0005-0000-0000-00008F010000}"/>
    <cellStyle name="Vírgula 2 3" xfId="52" xr:uid="{00000000-0005-0000-0000-000090010000}"/>
    <cellStyle name="Vírgula 2 3 2" xfId="414" xr:uid="{00000000-0005-0000-0000-000091010000}"/>
    <cellStyle name="Vírgula 2 3 3" xfId="327" xr:uid="{00000000-0005-0000-0000-000092010000}"/>
    <cellStyle name="Vírgula 2 4" xfId="335" xr:uid="{00000000-0005-0000-0000-000093010000}"/>
    <cellStyle name="Vírgula 2 5" xfId="337" xr:uid="{00000000-0005-0000-0000-000094010000}"/>
    <cellStyle name="Vírgula 2 6" xfId="341" xr:uid="{00000000-0005-0000-0000-000095010000}"/>
    <cellStyle name="Vírgula 2 7" xfId="352" xr:uid="{00000000-0005-0000-0000-000096010000}"/>
    <cellStyle name="Vírgula 2 8" xfId="428" xr:uid="{00000000-0005-0000-0000-000097010000}"/>
    <cellStyle name="Vírgula 3" xfId="55" xr:uid="{00000000-0005-0000-0000-000098010000}"/>
    <cellStyle name="Vírgula 3 2" xfId="328" xr:uid="{00000000-0005-0000-0000-000099010000}"/>
    <cellStyle name="Vírgula 3 2 2" xfId="415" xr:uid="{00000000-0005-0000-0000-00009A010000}"/>
    <cellStyle name="Vírgula 3 2 3" xfId="349" xr:uid="{00000000-0005-0000-0000-00009B010000}"/>
    <cellStyle name="Vírgula 3 3" xfId="350" xr:uid="{00000000-0005-0000-0000-00009C010000}"/>
    <cellStyle name="Vírgula 3 4" xfId="243" xr:uid="{00000000-0005-0000-0000-00009D010000}"/>
    <cellStyle name="Vírgula 4" xfId="51" xr:uid="{00000000-0005-0000-0000-00009E010000}"/>
    <cellStyle name="Vírgula 4 2" xfId="416" xr:uid="{00000000-0005-0000-0000-00009F010000}"/>
    <cellStyle name="Vírgula 4 2 2" xfId="348" xr:uid="{00000000-0005-0000-0000-0000A0010000}"/>
    <cellStyle name="Vírgula 4 3" xfId="347" xr:uid="{00000000-0005-0000-0000-0000A1010000}"/>
    <cellStyle name="Vírgula 5" xfId="58" xr:uid="{00000000-0005-0000-0000-0000A2010000}"/>
    <cellStyle name="Vírgula 5 2" xfId="344" xr:uid="{00000000-0005-0000-0000-0000A3010000}"/>
    <cellStyle name="Vírgula 5 3" xfId="346" xr:uid="{00000000-0005-0000-0000-0000A4010000}"/>
    <cellStyle name="Vírgula 5 4" xfId="260" xr:uid="{00000000-0005-0000-0000-0000A5010000}"/>
    <cellStyle name="Vírgula 6" xfId="336" xr:uid="{00000000-0005-0000-0000-0000A6010000}"/>
    <cellStyle name="Vírgula 6 2" xfId="377" xr:uid="{00000000-0005-0000-0000-0000A7010000}"/>
    <cellStyle name="Vírgula 6 3" xfId="367" xr:uid="{00000000-0005-0000-0000-0000A8010000}"/>
    <cellStyle name="Vírgula 7" xfId="338" xr:uid="{00000000-0005-0000-0000-0000A9010000}"/>
    <cellStyle name="Vírgula 7 2" xfId="366" xr:uid="{00000000-0005-0000-0000-0000AA010000}"/>
    <cellStyle name="Vírgula 8" xfId="342" xr:uid="{00000000-0005-0000-0000-0000AB010000}"/>
    <cellStyle name="Vírgula 8 2" xfId="384" xr:uid="{00000000-0005-0000-0000-0000AC010000}"/>
    <cellStyle name="Vírgula 9" xfId="420" xr:uid="{00000000-0005-0000-0000-0000AD01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9" tint="0.39997558519241921"/>
  </sheetPr>
  <dimension ref="A1:R6551"/>
  <sheetViews>
    <sheetView tabSelected="1" topLeftCell="A5" zoomScale="80" zoomScaleNormal="80" workbookViewId="0">
      <selection activeCell="D95" sqref="D95"/>
    </sheetView>
  </sheetViews>
  <sheetFormatPr defaultRowHeight="15"/>
  <cols>
    <col min="1" max="1" width="3.28515625" customWidth="1"/>
    <col min="2" max="2" width="11.28515625" customWidth="1"/>
    <col min="3" max="3" width="15" customWidth="1"/>
    <col min="4" max="4" width="51.5703125" customWidth="1"/>
    <col min="5" max="5" width="8.28515625" style="2" customWidth="1"/>
    <col min="6" max="6" width="11.5703125" style="2" customWidth="1"/>
    <col min="7" max="7" width="2.85546875" customWidth="1"/>
  </cols>
  <sheetData>
    <row r="1" spans="1:18">
      <c r="A1" s="20"/>
      <c r="B1" s="21"/>
      <c r="C1" s="21"/>
      <c r="D1" s="21"/>
      <c r="E1" s="22"/>
      <c r="F1" s="22"/>
      <c r="G1" s="23"/>
    </row>
    <row r="2" spans="1:18">
      <c r="A2" s="24"/>
      <c r="B2" s="62" t="s">
        <v>47</v>
      </c>
      <c r="C2" s="62"/>
      <c r="D2" s="62"/>
      <c r="E2" s="62"/>
      <c r="F2" s="62"/>
      <c r="G2" s="25"/>
    </row>
    <row r="3" spans="1:18">
      <c r="A3" s="24"/>
      <c r="B3" s="42"/>
      <c r="C3" s="42"/>
      <c r="D3" s="43" t="s">
        <v>4</v>
      </c>
      <c r="E3" s="43"/>
      <c r="F3" s="43"/>
      <c r="G3" s="44"/>
    </row>
    <row r="4" spans="1:18" ht="15.75" thickBot="1">
      <c r="A4" s="24"/>
      <c r="B4" s="5"/>
      <c r="C4" s="5"/>
      <c r="D4" s="5"/>
      <c r="E4" s="26"/>
      <c r="F4" s="26"/>
      <c r="G4" s="25"/>
    </row>
    <row r="5" spans="1:18" ht="16.5" thickBot="1">
      <c r="A5" s="24"/>
      <c r="B5" s="66" t="s">
        <v>0</v>
      </c>
      <c r="C5" s="67"/>
      <c r="D5" s="67"/>
      <c r="E5" s="63" t="s">
        <v>30</v>
      </c>
      <c r="F5" s="64"/>
      <c r="G5" s="25"/>
    </row>
    <row r="6" spans="1:18" ht="15" customHeight="1">
      <c r="A6" s="24"/>
      <c r="B6" s="59" t="s">
        <v>5</v>
      </c>
      <c r="C6" s="59"/>
      <c r="D6" s="34" t="s">
        <v>31</v>
      </c>
      <c r="E6" s="60">
        <v>4</v>
      </c>
      <c r="F6" s="60"/>
      <c r="G6" s="25"/>
    </row>
    <row r="7" spans="1:18">
      <c r="A7" s="24"/>
      <c r="B7" s="61" t="s">
        <v>32</v>
      </c>
      <c r="C7" s="61"/>
      <c r="D7" s="35" t="s">
        <v>33</v>
      </c>
      <c r="E7" s="65">
        <v>0.8</v>
      </c>
      <c r="F7" s="65"/>
      <c r="G7" s="25"/>
    </row>
    <row r="8" spans="1:18">
      <c r="A8" s="24"/>
      <c r="B8" s="61" t="s">
        <v>6</v>
      </c>
      <c r="C8" s="61"/>
      <c r="D8" s="35" t="s">
        <v>34</v>
      </c>
      <c r="E8" s="65">
        <v>1.27</v>
      </c>
      <c r="F8" s="65"/>
      <c r="G8" s="25"/>
    </row>
    <row r="9" spans="1:18" ht="15.75">
      <c r="A9" s="24"/>
      <c r="B9" s="61" t="s">
        <v>7</v>
      </c>
      <c r="C9" s="61"/>
      <c r="D9" s="35" t="s">
        <v>8</v>
      </c>
      <c r="E9" s="65">
        <v>1.23</v>
      </c>
      <c r="F9" s="65"/>
      <c r="G9" s="25"/>
      <c r="L9" s="4"/>
    </row>
    <row r="10" spans="1:18" ht="15.75">
      <c r="A10" s="24"/>
      <c r="B10" s="61" t="s">
        <v>2</v>
      </c>
      <c r="C10" s="61"/>
      <c r="D10" s="35" t="s">
        <v>35</v>
      </c>
      <c r="E10" s="65">
        <v>7.4</v>
      </c>
      <c r="F10" s="65"/>
      <c r="G10" s="25"/>
      <c r="L10" s="4"/>
    </row>
    <row r="11" spans="1:18">
      <c r="A11" s="24"/>
      <c r="B11" s="75" t="s">
        <v>27</v>
      </c>
      <c r="C11" s="61" t="s">
        <v>36</v>
      </c>
      <c r="D11" s="61"/>
      <c r="E11" s="77"/>
      <c r="F11" s="78"/>
      <c r="G11" s="25"/>
    </row>
    <row r="12" spans="1:18">
      <c r="A12" s="24"/>
      <c r="B12" s="75"/>
      <c r="C12" s="36" t="s">
        <v>37</v>
      </c>
      <c r="D12" s="35" t="s">
        <v>38</v>
      </c>
      <c r="E12" s="37">
        <v>2.5</v>
      </c>
      <c r="F12" s="79">
        <f>SUM(E12:E14)</f>
        <v>6.15</v>
      </c>
      <c r="G12" s="25"/>
    </row>
    <row r="13" spans="1:18">
      <c r="A13" s="24"/>
      <c r="B13" s="75"/>
      <c r="C13" s="36" t="s">
        <v>39</v>
      </c>
      <c r="D13" s="35" t="s">
        <v>9</v>
      </c>
      <c r="E13" s="37">
        <v>3</v>
      </c>
      <c r="F13" s="80"/>
      <c r="G13" s="25"/>
    </row>
    <row r="14" spans="1:18" ht="15.75" thickBot="1">
      <c r="A14" s="24"/>
      <c r="B14" s="76"/>
      <c r="C14" s="38" t="s">
        <v>28</v>
      </c>
      <c r="D14" s="39" t="s">
        <v>10</v>
      </c>
      <c r="E14" s="40">
        <v>0.65</v>
      </c>
      <c r="F14" s="80"/>
      <c r="G14" s="25"/>
    </row>
    <row r="15" spans="1:18" ht="16.5" thickBot="1">
      <c r="A15" s="24"/>
      <c r="B15" s="82" t="s">
        <v>40</v>
      </c>
      <c r="C15" s="83"/>
      <c r="D15" s="84"/>
      <c r="E15" s="85">
        <f>(((1+((E6+E7+E8)/100))*(1+(E9/100))*(1+(E10/100)))/(1-(F12/100)))-1</f>
        <v>0.22877342476291962</v>
      </c>
      <c r="F15" s="86"/>
      <c r="G15" s="25"/>
      <c r="L15" s="5"/>
      <c r="M15" s="5"/>
      <c r="N15" s="5"/>
      <c r="O15" s="5"/>
      <c r="P15" s="5"/>
      <c r="Q15" s="5"/>
      <c r="R15" s="5"/>
    </row>
    <row r="16" spans="1:18" ht="16.5" thickBot="1">
      <c r="A16" s="24"/>
      <c r="B16" s="69" t="s">
        <v>41</v>
      </c>
      <c r="C16" s="70"/>
      <c r="D16" s="71"/>
      <c r="E16" s="72">
        <f>E15</f>
        <v>0.22877342476291962</v>
      </c>
      <c r="F16" s="73"/>
      <c r="G16" s="25"/>
      <c r="L16" s="5"/>
      <c r="M16" s="6"/>
      <c r="N16" s="7"/>
      <c r="O16" s="7"/>
      <c r="P16" s="8"/>
      <c r="Q16" s="5"/>
      <c r="R16" s="5"/>
    </row>
    <row r="17" spans="1:18" ht="15.75">
      <c r="A17" s="24"/>
      <c r="B17" s="5"/>
      <c r="C17" s="5"/>
      <c r="D17" s="5"/>
      <c r="E17" s="26"/>
      <c r="F17" s="26"/>
      <c r="G17" s="25"/>
      <c r="L17" s="5"/>
      <c r="M17" s="6"/>
      <c r="N17" s="7"/>
      <c r="O17" s="7"/>
      <c r="P17" s="8"/>
      <c r="Q17" s="5"/>
      <c r="R17" s="5"/>
    </row>
    <row r="18" spans="1:18" ht="15.75">
      <c r="A18" s="24"/>
      <c r="B18" s="74" t="s">
        <v>48</v>
      </c>
      <c r="C18" s="74"/>
      <c r="D18" s="74"/>
      <c r="E18" s="74"/>
      <c r="F18" s="74"/>
      <c r="G18" s="25"/>
      <c r="L18" s="5"/>
      <c r="M18" s="6"/>
      <c r="N18" s="7"/>
      <c r="O18" s="7"/>
      <c r="P18" s="8"/>
      <c r="Q18" s="5"/>
      <c r="R18" s="5"/>
    </row>
    <row r="19" spans="1:18" ht="15.75" customHeight="1">
      <c r="A19" s="24"/>
      <c r="B19" s="74" t="s">
        <v>42</v>
      </c>
      <c r="C19" s="74"/>
      <c r="D19" s="74"/>
      <c r="E19" s="74"/>
      <c r="F19" s="74"/>
      <c r="G19" s="25"/>
      <c r="L19" s="5"/>
      <c r="M19" s="6"/>
      <c r="N19" s="7"/>
      <c r="O19" s="7"/>
      <c r="P19" s="8"/>
      <c r="Q19" s="5"/>
      <c r="R19" s="5"/>
    </row>
    <row r="20" spans="1:18" ht="15.75" customHeight="1">
      <c r="A20" s="24"/>
      <c r="B20" s="45"/>
      <c r="C20" s="41"/>
      <c r="D20" s="41"/>
      <c r="E20" s="41"/>
      <c r="F20" s="45"/>
      <c r="G20" s="25"/>
      <c r="L20" s="5"/>
      <c r="M20" s="6"/>
      <c r="N20" s="7"/>
      <c r="O20" s="7"/>
      <c r="P20" s="8"/>
      <c r="Q20" s="5"/>
      <c r="R20" s="5"/>
    </row>
    <row r="21" spans="1:18" ht="15.75">
      <c r="A21" s="24"/>
      <c r="B21" s="45"/>
      <c r="C21" s="41"/>
      <c r="D21" s="41"/>
      <c r="E21" s="41"/>
      <c r="F21" s="45"/>
      <c r="G21" s="25"/>
      <c r="H21" s="19"/>
      <c r="I21" s="19"/>
      <c r="J21" s="19"/>
      <c r="L21" s="5"/>
      <c r="M21" s="6"/>
      <c r="N21" s="7"/>
      <c r="O21" s="7"/>
      <c r="P21" s="8"/>
      <c r="Q21" s="5"/>
      <c r="R21" s="5"/>
    </row>
    <row r="22" spans="1:18" ht="15.75">
      <c r="A22" s="24"/>
      <c r="B22" s="5" t="s">
        <v>11</v>
      </c>
      <c r="C22" s="1" t="s">
        <v>12</v>
      </c>
      <c r="D22" s="1"/>
      <c r="E22" s="3"/>
      <c r="F22" s="87">
        <v>-1</v>
      </c>
      <c r="G22" s="25"/>
      <c r="L22" s="5"/>
      <c r="M22" s="6"/>
      <c r="N22" s="7"/>
      <c r="O22" s="7"/>
      <c r="P22" s="8"/>
      <c r="Q22" s="5"/>
      <c r="R22" s="5"/>
    </row>
    <row r="23" spans="1:18" ht="15.75">
      <c r="A23" s="24"/>
      <c r="B23" s="5"/>
      <c r="C23" s="88" t="s">
        <v>13</v>
      </c>
      <c r="D23" s="88"/>
      <c r="E23" s="27"/>
      <c r="F23" s="87"/>
      <c r="G23" s="25"/>
      <c r="L23" s="5"/>
      <c r="M23" s="6"/>
      <c r="N23" s="7"/>
      <c r="O23" s="7"/>
      <c r="P23" s="8"/>
      <c r="Q23" s="5"/>
      <c r="R23" s="5"/>
    </row>
    <row r="24" spans="1:18" ht="15.75">
      <c r="A24" s="24"/>
      <c r="B24" s="5" t="s">
        <v>14</v>
      </c>
      <c r="C24" s="5"/>
      <c r="D24" s="5"/>
      <c r="E24" s="26"/>
      <c r="F24" s="26"/>
      <c r="G24" s="25"/>
      <c r="L24" s="5"/>
      <c r="M24" s="6"/>
      <c r="N24" s="7"/>
      <c r="O24" s="7"/>
      <c r="P24" s="8"/>
      <c r="Q24" s="5"/>
      <c r="R24" s="5"/>
    </row>
    <row r="25" spans="1:18" ht="15.75">
      <c r="A25" s="24"/>
      <c r="B25" s="28" t="s">
        <v>15</v>
      </c>
      <c r="C25" s="89" t="s">
        <v>16</v>
      </c>
      <c r="D25" s="89"/>
      <c r="E25" s="89"/>
      <c r="F25" s="89"/>
      <c r="G25" s="25"/>
      <c r="L25" s="5"/>
      <c r="M25" s="6"/>
      <c r="N25" s="7"/>
      <c r="O25" s="7"/>
      <c r="P25" s="8"/>
      <c r="Q25" s="5"/>
      <c r="R25" s="5"/>
    </row>
    <row r="26" spans="1:18" ht="15" customHeight="1">
      <c r="A26" s="24"/>
      <c r="B26" s="5" t="s">
        <v>17</v>
      </c>
      <c r="C26" s="5" t="s">
        <v>18</v>
      </c>
      <c r="D26" s="29"/>
      <c r="E26" s="29"/>
      <c r="F26" s="29"/>
      <c r="G26" s="25"/>
      <c r="L26" s="5"/>
      <c r="M26" s="6"/>
      <c r="N26" s="7"/>
      <c r="O26" s="7"/>
      <c r="P26" s="8"/>
      <c r="Q26" s="5"/>
      <c r="R26" s="5"/>
    </row>
    <row r="27" spans="1:18" ht="15.75">
      <c r="A27" s="24"/>
      <c r="B27" s="5" t="s">
        <v>19</v>
      </c>
      <c r="C27" s="5" t="s">
        <v>20</v>
      </c>
      <c r="D27" s="5"/>
      <c r="E27" s="29"/>
      <c r="F27" s="29"/>
      <c r="G27" s="25"/>
      <c r="L27" s="5"/>
      <c r="M27" s="6"/>
      <c r="N27" s="7"/>
      <c r="O27" s="7"/>
      <c r="P27" s="8"/>
      <c r="Q27" s="5"/>
      <c r="R27" s="5"/>
    </row>
    <row r="28" spans="1:18" ht="15.75">
      <c r="A28" s="24"/>
      <c r="B28" s="5" t="s">
        <v>21</v>
      </c>
      <c r="C28" s="5" t="s">
        <v>22</v>
      </c>
      <c r="D28" s="5"/>
      <c r="E28" s="29"/>
      <c r="F28" s="29"/>
      <c r="G28" s="25"/>
      <c r="L28" s="5"/>
      <c r="M28" s="6"/>
      <c r="N28" s="7"/>
      <c r="O28" s="7"/>
      <c r="P28" s="8"/>
      <c r="Q28" s="5"/>
      <c r="R28" s="5"/>
    </row>
    <row r="29" spans="1:18" ht="15.75">
      <c r="A29" s="24"/>
      <c r="B29" s="5" t="s">
        <v>23</v>
      </c>
      <c r="C29" s="5" t="s">
        <v>24</v>
      </c>
      <c r="D29" s="5"/>
      <c r="E29" s="29"/>
      <c r="F29" s="29"/>
      <c r="G29" s="25"/>
      <c r="L29" s="5"/>
      <c r="M29" s="6"/>
      <c r="N29" s="7"/>
      <c r="O29" s="7"/>
      <c r="P29" s="8"/>
      <c r="Q29" s="5"/>
      <c r="R29" s="5"/>
    </row>
    <row r="30" spans="1:18" ht="15.75">
      <c r="A30" s="24"/>
      <c r="B30" s="5" t="s">
        <v>25</v>
      </c>
      <c r="C30" s="5" t="s">
        <v>26</v>
      </c>
      <c r="D30" s="5"/>
      <c r="E30" s="26"/>
      <c r="F30" s="26"/>
      <c r="G30" s="25"/>
      <c r="L30" s="5"/>
      <c r="M30" s="6"/>
      <c r="N30" s="7"/>
      <c r="O30" s="7"/>
      <c r="P30" s="8"/>
      <c r="Q30" s="5"/>
      <c r="R30" s="5"/>
    </row>
    <row r="31" spans="1:18" ht="15.75">
      <c r="A31" s="24"/>
      <c r="B31" s="5"/>
      <c r="C31" s="5"/>
      <c r="D31" s="5"/>
      <c r="E31" s="26"/>
      <c r="F31" s="26"/>
      <c r="G31" s="25"/>
      <c r="L31" s="5"/>
      <c r="M31" s="6"/>
      <c r="N31" s="7"/>
      <c r="O31" s="7"/>
      <c r="P31" s="8"/>
      <c r="Q31" s="5"/>
      <c r="R31" s="5"/>
    </row>
    <row r="32" spans="1:18" ht="15.75">
      <c r="A32" s="24"/>
      <c r="B32" s="5"/>
      <c r="C32" s="5"/>
      <c r="D32" s="5"/>
      <c r="E32" s="26"/>
      <c r="F32" s="26"/>
      <c r="G32" s="25"/>
      <c r="L32" s="5"/>
      <c r="M32" s="6"/>
      <c r="N32" s="7"/>
      <c r="O32" s="7"/>
      <c r="P32" s="8"/>
      <c r="Q32" s="5"/>
      <c r="R32" s="5"/>
    </row>
    <row r="33" spans="1:18" ht="15.75">
      <c r="A33" s="24"/>
      <c r="B33" s="5"/>
      <c r="C33" s="5"/>
      <c r="D33" s="5"/>
      <c r="E33" s="26"/>
      <c r="F33" s="26"/>
      <c r="G33" s="25"/>
      <c r="L33" s="5"/>
      <c r="M33" s="6"/>
      <c r="N33" s="7"/>
      <c r="O33" s="7"/>
      <c r="P33" s="8"/>
      <c r="Q33" s="5"/>
      <c r="R33" s="5"/>
    </row>
    <row r="34" spans="1:18" ht="15.75">
      <c r="A34" s="24"/>
      <c r="B34" s="5"/>
      <c r="C34" s="5"/>
      <c r="D34" s="5"/>
      <c r="E34" s="26"/>
      <c r="F34" s="26"/>
      <c r="G34" s="25"/>
      <c r="L34" s="5"/>
      <c r="M34" s="68"/>
      <c r="N34" s="68"/>
      <c r="O34" s="68"/>
      <c r="P34" s="9"/>
      <c r="Q34" s="5"/>
      <c r="R34" s="5"/>
    </row>
    <row r="35" spans="1:18" ht="15.75" thickBot="1">
      <c r="A35" s="30"/>
      <c r="B35" s="31"/>
      <c r="C35" s="31"/>
      <c r="D35" s="31"/>
      <c r="E35" s="32"/>
      <c r="F35" s="32"/>
      <c r="G35" s="33"/>
      <c r="L35" s="5"/>
      <c r="M35" s="5"/>
      <c r="N35" s="5"/>
      <c r="O35" s="5"/>
      <c r="P35" s="5"/>
      <c r="Q35" s="5"/>
      <c r="R35" s="5"/>
    </row>
    <row r="36" spans="1:18">
      <c r="L36" s="5"/>
      <c r="M36" s="5"/>
      <c r="N36" s="5"/>
      <c r="O36" s="5"/>
      <c r="P36" s="5"/>
      <c r="Q36" s="5"/>
      <c r="R36" s="5"/>
    </row>
    <row r="37" spans="1:18">
      <c r="L37" s="5"/>
      <c r="M37" s="5"/>
      <c r="N37" s="5"/>
      <c r="O37" s="5"/>
      <c r="P37" s="5"/>
      <c r="Q37" s="5"/>
      <c r="R37" s="5"/>
    </row>
    <row r="38" spans="1:18">
      <c r="L38" s="5"/>
      <c r="M38" s="5"/>
      <c r="N38" s="5"/>
      <c r="O38" s="5"/>
      <c r="P38" s="5"/>
      <c r="Q38" s="5"/>
      <c r="R38" s="5"/>
    </row>
    <row r="44" spans="1:18" ht="15" customHeight="1"/>
    <row r="103" spans="5:9" s="46" customFormat="1">
      <c r="E103" s="47"/>
      <c r="F103" s="47"/>
    </row>
    <row r="104" spans="5:9" s="46" customFormat="1">
      <c r="E104" s="47"/>
      <c r="F104" s="47"/>
      <c r="I104" s="48"/>
    </row>
    <row r="105" spans="5:9" s="46" customFormat="1">
      <c r="E105" s="47"/>
      <c r="F105" s="47"/>
    </row>
    <row r="106" spans="5:9" s="46" customFormat="1">
      <c r="E106" s="47"/>
      <c r="F106" s="47"/>
    </row>
    <row r="107" spans="5:9" s="46" customFormat="1">
      <c r="E107" s="47"/>
      <c r="F107" s="47"/>
    </row>
    <row r="108" spans="5:9" s="46" customFormat="1">
      <c r="E108" s="47"/>
      <c r="F108" s="47"/>
    </row>
    <row r="109" spans="5:9" s="46" customFormat="1">
      <c r="E109" s="47"/>
      <c r="F109" s="47"/>
    </row>
    <row r="110" spans="5:9" s="46" customFormat="1">
      <c r="E110" s="47"/>
      <c r="F110" s="47"/>
    </row>
    <row r="111" spans="5:9" s="46" customFormat="1">
      <c r="E111" s="47"/>
      <c r="F111" s="47"/>
    </row>
    <row r="112" spans="5:9" s="46" customFormat="1">
      <c r="E112" s="47"/>
      <c r="F112" s="47"/>
    </row>
    <row r="113" spans="5:6" s="46" customFormat="1">
      <c r="E113" s="47"/>
      <c r="F113" s="47"/>
    </row>
    <row r="114" spans="5:6" s="46" customFormat="1">
      <c r="E114" s="47"/>
      <c r="F114" s="47"/>
    </row>
    <row r="115" spans="5:6" s="46" customFormat="1">
      <c r="E115" s="47"/>
      <c r="F115" s="47"/>
    </row>
    <row r="116" spans="5:6" s="46" customFormat="1">
      <c r="E116" s="47"/>
      <c r="F116" s="47"/>
    </row>
    <row r="117" spans="5:6" s="46" customFormat="1">
      <c r="E117" s="47"/>
      <c r="F117" s="47"/>
    </row>
    <row r="118" spans="5:6" s="46" customFormat="1">
      <c r="E118" s="47"/>
      <c r="F118" s="47"/>
    </row>
    <row r="119" spans="5:6" s="46" customFormat="1">
      <c r="E119" s="47"/>
      <c r="F119" s="47"/>
    </row>
    <row r="120" spans="5:6" s="46" customFormat="1">
      <c r="E120" s="47"/>
      <c r="F120" s="47"/>
    </row>
    <row r="121" spans="5:6" s="46" customFormat="1">
      <c r="E121" s="47"/>
      <c r="F121" s="47"/>
    </row>
    <row r="122" spans="5:6" s="46" customFormat="1">
      <c r="E122" s="47"/>
      <c r="F122" s="47"/>
    </row>
    <row r="123" spans="5:6" s="46" customFormat="1">
      <c r="E123" s="47"/>
      <c r="F123" s="47"/>
    </row>
    <row r="124" spans="5:6" s="46" customFormat="1">
      <c r="E124" s="47"/>
      <c r="F124" s="47"/>
    </row>
    <row r="125" spans="5:6" s="46" customFormat="1">
      <c r="E125" s="47"/>
      <c r="F125" s="47"/>
    </row>
    <row r="126" spans="5:6" s="46" customFormat="1">
      <c r="E126" s="47"/>
      <c r="F126" s="47"/>
    </row>
    <row r="127" spans="5:6" s="46" customFormat="1">
      <c r="E127" s="47"/>
      <c r="F127" s="47"/>
    </row>
    <row r="128" spans="5:6" s="46" customFormat="1">
      <c r="E128" s="47"/>
      <c r="F128" s="47"/>
    </row>
    <row r="129" spans="5:6" s="46" customFormat="1">
      <c r="E129" s="47"/>
      <c r="F129" s="47"/>
    </row>
    <row r="130" spans="5:6" s="46" customFormat="1">
      <c r="E130" s="47"/>
      <c r="F130" s="47"/>
    </row>
    <row r="131" spans="5:6" s="46" customFormat="1">
      <c r="E131" s="47"/>
      <c r="F131" s="47"/>
    </row>
    <row r="132" spans="5:6" s="46" customFormat="1">
      <c r="E132" s="47"/>
      <c r="F132" s="47"/>
    </row>
    <row r="133" spans="5:6" s="46" customFormat="1">
      <c r="E133" s="47"/>
      <c r="F133" s="47"/>
    </row>
    <row r="134" spans="5:6" s="46" customFormat="1">
      <c r="E134" s="47"/>
      <c r="F134" s="47"/>
    </row>
    <row r="135" spans="5:6" s="46" customFormat="1">
      <c r="E135" s="47"/>
      <c r="F135" s="47"/>
    </row>
    <row r="136" spans="5:6" s="46" customFormat="1">
      <c r="E136" s="47"/>
      <c r="F136" s="47"/>
    </row>
    <row r="137" spans="5:6" s="46" customFormat="1">
      <c r="E137" s="47"/>
      <c r="F137" s="47"/>
    </row>
    <row r="138" spans="5:6" s="46" customFormat="1">
      <c r="E138" s="47"/>
      <c r="F138" s="47"/>
    </row>
    <row r="139" spans="5:6" s="46" customFormat="1">
      <c r="E139" s="47"/>
      <c r="F139" s="47"/>
    </row>
    <row r="140" spans="5:6" s="46" customFormat="1">
      <c r="E140" s="47"/>
      <c r="F140" s="47"/>
    </row>
    <row r="141" spans="5:6" s="46" customFormat="1">
      <c r="E141" s="47"/>
      <c r="F141" s="47"/>
    </row>
    <row r="142" spans="5:6" s="46" customFormat="1">
      <c r="E142" s="47"/>
      <c r="F142" s="47"/>
    </row>
    <row r="143" spans="5:6" s="46" customFormat="1">
      <c r="E143" s="47"/>
      <c r="F143" s="47"/>
    </row>
    <row r="144" spans="5:6" s="46" customFormat="1">
      <c r="E144" s="47"/>
      <c r="F144" s="47"/>
    </row>
    <row r="145" spans="5:6" s="46" customFormat="1">
      <c r="E145" s="47"/>
      <c r="F145" s="47"/>
    </row>
    <row r="146" spans="5:6" s="46" customFormat="1">
      <c r="E146" s="47"/>
      <c r="F146" s="47"/>
    </row>
    <row r="147" spans="5:6" s="46" customFormat="1">
      <c r="E147" s="47"/>
      <c r="F147" s="47"/>
    </row>
    <row r="148" spans="5:6" s="46" customFormat="1">
      <c r="E148" s="47"/>
      <c r="F148" s="47"/>
    </row>
    <row r="149" spans="5:6" s="46" customFormat="1">
      <c r="E149" s="47"/>
      <c r="F149" s="47"/>
    </row>
    <row r="150" spans="5:6" s="46" customFormat="1">
      <c r="E150" s="47"/>
      <c r="F150" s="47"/>
    </row>
    <row r="151" spans="5:6" s="46" customFormat="1">
      <c r="E151" s="47"/>
      <c r="F151" s="47"/>
    </row>
    <row r="152" spans="5:6" s="46" customFormat="1">
      <c r="E152" s="47"/>
      <c r="F152" s="47"/>
    </row>
    <row r="153" spans="5:6" s="46" customFormat="1">
      <c r="E153" s="47"/>
      <c r="F153" s="47"/>
    </row>
    <row r="154" spans="5:6" s="46" customFormat="1">
      <c r="E154" s="47"/>
      <c r="F154" s="47"/>
    </row>
    <row r="155" spans="5:6" s="46" customFormat="1">
      <c r="E155" s="47"/>
      <c r="F155" s="47"/>
    </row>
    <row r="156" spans="5:6" s="46" customFormat="1">
      <c r="E156" s="47"/>
      <c r="F156" s="47"/>
    </row>
    <row r="157" spans="5:6" s="46" customFormat="1">
      <c r="E157" s="47"/>
      <c r="F157" s="47"/>
    </row>
    <row r="158" spans="5:6" s="46" customFormat="1">
      <c r="E158" s="47"/>
      <c r="F158" s="47"/>
    </row>
    <row r="159" spans="5:6" s="46" customFormat="1">
      <c r="E159" s="47"/>
      <c r="F159" s="47"/>
    </row>
    <row r="160" spans="5:6" s="46" customFormat="1">
      <c r="E160" s="47"/>
      <c r="F160" s="47"/>
    </row>
    <row r="161" spans="5:6" s="46" customFormat="1">
      <c r="E161" s="47"/>
      <c r="F161" s="47"/>
    </row>
    <row r="162" spans="5:6" s="46" customFormat="1">
      <c r="E162" s="47"/>
      <c r="F162" s="47"/>
    </row>
    <row r="163" spans="5:6" s="46" customFormat="1">
      <c r="E163" s="47"/>
      <c r="F163" s="47"/>
    </row>
    <row r="164" spans="5:6" s="46" customFormat="1">
      <c r="E164" s="47"/>
      <c r="F164" s="47"/>
    </row>
    <row r="165" spans="5:6" s="46" customFormat="1">
      <c r="E165" s="47"/>
      <c r="F165" s="47"/>
    </row>
    <row r="166" spans="5:6" s="46" customFormat="1">
      <c r="E166" s="47"/>
      <c r="F166" s="47"/>
    </row>
    <row r="167" spans="5:6" s="46" customFormat="1">
      <c r="E167" s="47"/>
      <c r="F167" s="47"/>
    </row>
    <row r="168" spans="5:6" s="46" customFormat="1">
      <c r="E168" s="47"/>
      <c r="F168" s="47"/>
    </row>
    <row r="169" spans="5:6" s="46" customFormat="1">
      <c r="E169" s="47"/>
      <c r="F169" s="47"/>
    </row>
    <row r="170" spans="5:6" s="46" customFormat="1">
      <c r="E170" s="47"/>
      <c r="F170" s="47"/>
    </row>
    <row r="171" spans="5:6" s="46" customFormat="1">
      <c r="E171" s="47"/>
      <c r="F171" s="47"/>
    </row>
    <row r="172" spans="5:6" s="46" customFormat="1">
      <c r="E172" s="47"/>
      <c r="F172" s="47"/>
    </row>
    <row r="173" spans="5:6" s="46" customFormat="1">
      <c r="E173" s="47"/>
      <c r="F173" s="47"/>
    </row>
    <row r="174" spans="5:6" s="46" customFormat="1">
      <c r="E174" s="47"/>
      <c r="F174" s="47"/>
    </row>
    <row r="175" spans="5:6" s="46" customFormat="1">
      <c r="E175" s="47"/>
      <c r="F175" s="47"/>
    </row>
    <row r="176" spans="5:6" s="46" customFormat="1">
      <c r="E176" s="47"/>
      <c r="F176" s="47"/>
    </row>
    <row r="177" spans="5:9" s="46" customFormat="1">
      <c r="E177" s="47"/>
      <c r="F177" s="47"/>
    </row>
    <row r="178" spans="5:9" s="46" customFormat="1">
      <c r="E178" s="47"/>
      <c r="F178" s="47"/>
    </row>
    <row r="179" spans="5:9" s="46" customFormat="1">
      <c r="E179" s="47"/>
      <c r="F179" s="47"/>
    </row>
    <row r="180" spans="5:9" s="46" customFormat="1">
      <c r="E180" s="47"/>
      <c r="F180" s="47"/>
    </row>
    <row r="181" spans="5:9" s="46" customFormat="1">
      <c r="E181" s="47"/>
      <c r="F181" s="47"/>
    </row>
    <row r="182" spans="5:9" s="46" customFormat="1">
      <c r="E182" s="47"/>
      <c r="F182" s="47"/>
    </row>
    <row r="183" spans="5:9" s="46" customFormat="1">
      <c r="E183" s="47"/>
      <c r="F183" s="47"/>
    </row>
    <row r="184" spans="5:9" s="46" customFormat="1">
      <c r="E184" s="47"/>
      <c r="F184" s="47"/>
    </row>
    <row r="185" spans="5:9" s="46" customFormat="1">
      <c r="E185" s="47"/>
      <c r="F185" s="47"/>
      <c r="I185" s="48"/>
    </row>
    <row r="186" spans="5:9" s="46" customFormat="1">
      <c r="E186" s="47"/>
      <c r="F186" s="47"/>
    </row>
    <row r="187" spans="5:9" s="46" customFormat="1">
      <c r="E187" s="47"/>
      <c r="F187" s="47"/>
    </row>
    <row r="188" spans="5:9" s="46" customFormat="1">
      <c r="E188" s="47"/>
      <c r="F188" s="47"/>
    </row>
    <row r="189" spans="5:9" s="46" customFormat="1">
      <c r="E189" s="47"/>
      <c r="F189" s="47"/>
    </row>
    <row r="190" spans="5:9" s="46" customFormat="1">
      <c r="E190" s="47"/>
      <c r="F190" s="47"/>
    </row>
    <row r="191" spans="5:9" s="46" customFormat="1">
      <c r="E191" s="47"/>
      <c r="F191" s="47"/>
    </row>
    <row r="192" spans="5:9" s="46" customFormat="1">
      <c r="E192" s="47"/>
      <c r="F192" s="47"/>
    </row>
    <row r="193" spans="5:6" s="46" customFormat="1">
      <c r="E193" s="47"/>
      <c r="F193" s="47"/>
    </row>
    <row r="194" spans="5:6" s="46" customFormat="1">
      <c r="E194" s="47"/>
      <c r="F194" s="47"/>
    </row>
    <row r="195" spans="5:6" s="46" customFormat="1">
      <c r="E195" s="47"/>
      <c r="F195" s="47"/>
    </row>
    <row r="196" spans="5:6" s="46" customFormat="1">
      <c r="E196" s="47"/>
      <c r="F196" s="47"/>
    </row>
    <row r="197" spans="5:6" s="46" customFormat="1">
      <c r="E197" s="47"/>
      <c r="F197" s="47"/>
    </row>
    <row r="198" spans="5:6" s="46" customFormat="1">
      <c r="E198" s="47"/>
      <c r="F198" s="47"/>
    </row>
    <row r="199" spans="5:6" s="46" customFormat="1">
      <c r="E199" s="47"/>
      <c r="F199" s="47"/>
    </row>
    <row r="200" spans="5:6" s="46" customFormat="1">
      <c r="E200" s="47"/>
      <c r="F200" s="47"/>
    </row>
    <row r="201" spans="5:6" s="46" customFormat="1">
      <c r="E201" s="47"/>
      <c r="F201" s="47"/>
    </row>
    <row r="202" spans="5:6" s="46" customFormat="1">
      <c r="E202" s="47"/>
      <c r="F202" s="47"/>
    </row>
    <row r="203" spans="5:6" s="46" customFormat="1">
      <c r="E203" s="47"/>
      <c r="F203" s="47"/>
    </row>
    <row r="204" spans="5:6" s="46" customFormat="1">
      <c r="E204" s="47"/>
      <c r="F204" s="47"/>
    </row>
    <row r="205" spans="5:6" s="46" customFormat="1">
      <c r="E205" s="47"/>
      <c r="F205" s="47"/>
    </row>
    <row r="206" spans="5:6" s="46" customFormat="1">
      <c r="E206" s="47"/>
      <c r="F206" s="47"/>
    </row>
    <row r="207" spans="5:6" s="46" customFormat="1">
      <c r="E207" s="47"/>
      <c r="F207" s="47"/>
    </row>
    <row r="208" spans="5:6" s="46" customFormat="1">
      <c r="E208" s="47"/>
      <c r="F208" s="47"/>
    </row>
    <row r="209" spans="5:6" s="46" customFormat="1">
      <c r="E209" s="47"/>
      <c r="F209" s="47"/>
    </row>
    <row r="210" spans="5:6" s="46" customFormat="1">
      <c r="E210" s="47"/>
      <c r="F210" s="47"/>
    </row>
    <row r="211" spans="5:6" s="46" customFormat="1">
      <c r="E211" s="47"/>
      <c r="F211" s="47"/>
    </row>
    <row r="212" spans="5:6" s="46" customFormat="1">
      <c r="E212" s="47"/>
      <c r="F212" s="47"/>
    </row>
    <row r="213" spans="5:6" s="46" customFormat="1">
      <c r="E213" s="47"/>
      <c r="F213" s="47"/>
    </row>
    <row r="214" spans="5:6" s="46" customFormat="1">
      <c r="E214" s="47"/>
      <c r="F214" s="47"/>
    </row>
    <row r="215" spans="5:6" s="46" customFormat="1">
      <c r="E215" s="47"/>
      <c r="F215" s="47"/>
    </row>
    <row r="216" spans="5:6" s="46" customFormat="1">
      <c r="E216" s="47"/>
      <c r="F216" s="47"/>
    </row>
    <row r="217" spans="5:6" s="46" customFormat="1">
      <c r="E217" s="47"/>
      <c r="F217" s="47"/>
    </row>
    <row r="218" spans="5:6" s="46" customFormat="1">
      <c r="E218" s="47"/>
      <c r="F218" s="47"/>
    </row>
    <row r="219" spans="5:6" s="46" customFormat="1">
      <c r="E219" s="47"/>
      <c r="F219" s="47"/>
    </row>
    <row r="220" spans="5:6" s="46" customFormat="1">
      <c r="E220" s="47"/>
      <c r="F220" s="47"/>
    </row>
    <row r="221" spans="5:6" s="46" customFormat="1">
      <c r="E221" s="47"/>
      <c r="F221" s="47"/>
    </row>
    <row r="222" spans="5:6" s="46" customFormat="1">
      <c r="E222" s="47"/>
      <c r="F222" s="47"/>
    </row>
    <row r="223" spans="5:6" s="46" customFormat="1">
      <c r="E223" s="47"/>
      <c r="F223" s="47"/>
    </row>
    <row r="224" spans="5:6" s="46" customFormat="1">
      <c r="E224" s="47"/>
      <c r="F224" s="47"/>
    </row>
    <row r="225" spans="5:10" s="46" customFormat="1">
      <c r="E225" s="47"/>
      <c r="F225" s="47"/>
    </row>
    <row r="226" spans="5:10" s="46" customFormat="1">
      <c r="E226" s="47"/>
      <c r="F226" s="47"/>
    </row>
    <row r="227" spans="5:10" s="46" customFormat="1">
      <c r="E227" s="47"/>
      <c r="F227" s="47"/>
    </row>
    <row r="228" spans="5:10" s="46" customFormat="1">
      <c r="E228" s="47"/>
      <c r="F228" s="47"/>
    </row>
    <row r="229" spans="5:10" s="46" customFormat="1">
      <c r="E229" s="47"/>
      <c r="F229" s="47"/>
    </row>
    <row r="230" spans="5:10" s="46" customFormat="1">
      <c r="E230" s="47"/>
      <c r="F230" s="47"/>
    </row>
    <row r="231" spans="5:10" s="46" customFormat="1">
      <c r="E231" s="47"/>
      <c r="F231" s="47"/>
    </row>
    <row r="232" spans="5:10" s="46" customFormat="1">
      <c r="E232" s="47"/>
      <c r="F232" s="47"/>
    </row>
    <row r="233" spans="5:10" s="46" customFormat="1">
      <c r="E233" s="47"/>
      <c r="F233" s="47"/>
    </row>
    <row r="234" spans="5:10" s="46" customFormat="1">
      <c r="E234" s="47"/>
      <c r="F234" s="47"/>
    </row>
    <row r="235" spans="5:10" s="46" customFormat="1">
      <c r="E235" s="47"/>
      <c r="F235" s="47"/>
    </row>
    <row r="236" spans="5:10" s="46" customFormat="1">
      <c r="E236" s="47"/>
      <c r="F236" s="47"/>
    </row>
    <row r="237" spans="5:10" s="46" customFormat="1">
      <c r="E237" s="47"/>
      <c r="F237" s="47"/>
    </row>
    <row r="238" spans="5:10" s="46" customFormat="1">
      <c r="E238" s="47"/>
      <c r="F238" s="47"/>
      <c r="J238" s="48"/>
    </row>
    <row r="239" spans="5:10" s="46" customFormat="1">
      <c r="E239" s="47"/>
      <c r="F239" s="47"/>
    </row>
    <row r="240" spans="5:10" s="46" customFormat="1">
      <c r="E240" s="47"/>
      <c r="F240" s="47"/>
    </row>
    <row r="241" spans="5:6" s="46" customFormat="1">
      <c r="E241" s="47"/>
      <c r="F241" s="47"/>
    </row>
    <row r="242" spans="5:6" s="46" customFormat="1">
      <c r="E242" s="47"/>
      <c r="F242" s="47"/>
    </row>
    <row r="243" spans="5:6" s="46" customFormat="1">
      <c r="E243" s="47"/>
      <c r="F243" s="47"/>
    </row>
    <row r="244" spans="5:6" s="46" customFormat="1">
      <c r="E244" s="47"/>
      <c r="F244" s="47"/>
    </row>
    <row r="245" spans="5:6" s="46" customFormat="1">
      <c r="E245" s="47"/>
      <c r="F245" s="47"/>
    </row>
    <row r="246" spans="5:6" s="46" customFormat="1">
      <c r="E246" s="47"/>
      <c r="F246" s="47"/>
    </row>
    <row r="247" spans="5:6" s="46" customFormat="1">
      <c r="E247" s="47"/>
      <c r="F247" s="47"/>
    </row>
    <row r="248" spans="5:6" s="46" customFormat="1">
      <c r="E248" s="47"/>
      <c r="F248" s="47"/>
    </row>
    <row r="249" spans="5:6" s="46" customFormat="1">
      <c r="E249" s="47"/>
      <c r="F249" s="47"/>
    </row>
    <row r="250" spans="5:6" s="46" customFormat="1">
      <c r="E250" s="47"/>
      <c r="F250" s="47"/>
    </row>
    <row r="251" spans="5:6" s="46" customFormat="1">
      <c r="E251" s="47"/>
      <c r="F251" s="47"/>
    </row>
    <row r="252" spans="5:6" s="46" customFormat="1">
      <c r="E252" s="47"/>
      <c r="F252" s="47"/>
    </row>
    <row r="253" spans="5:6" s="46" customFormat="1">
      <c r="E253" s="47"/>
      <c r="F253" s="47"/>
    </row>
    <row r="254" spans="5:6" s="46" customFormat="1">
      <c r="E254" s="47"/>
      <c r="F254" s="47"/>
    </row>
    <row r="255" spans="5:6" s="46" customFormat="1">
      <c r="E255" s="47"/>
      <c r="F255" s="47"/>
    </row>
    <row r="256" spans="5:6" s="46" customFormat="1">
      <c r="E256" s="47"/>
      <c r="F256" s="47"/>
    </row>
    <row r="257" spans="2:11" s="46" customFormat="1">
      <c r="E257" s="47"/>
      <c r="F257" s="47"/>
    </row>
    <row r="258" spans="2:11" s="46" customFormat="1">
      <c r="B258" s="49"/>
      <c r="E258" s="47"/>
      <c r="F258" s="47"/>
    </row>
    <row r="259" spans="2:11" s="46" customFormat="1">
      <c r="E259" s="47"/>
      <c r="F259" s="47"/>
    </row>
    <row r="260" spans="2:11" s="46" customFormat="1">
      <c r="E260" s="47"/>
      <c r="F260" s="47"/>
    </row>
    <row r="261" spans="2:11" s="46" customFormat="1">
      <c r="E261" s="47"/>
      <c r="F261" s="47"/>
      <c r="K261" s="48"/>
    </row>
    <row r="262" spans="2:11" s="46" customFormat="1">
      <c r="E262" s="47"/>
      <c r="F262" s="47"/>
    </row>
    <row r="263" spans="2:11" s="46" customFormat="1">
      <c r="E263" s="47"/>
      <c r="F263" s="47"/>
    </row>
    <row r="264" spans="2:11" s="46" customFormat="1">
      <c r="E264" s="47"/>
      <c r="F264" s="47"/>
    </row>
    <row r="265" spans="2:11" s="46" customFormat="1">
      <c r="E265" s="47"/>
      <c r="F265" s="47"/>
    </row>
    <row r="266" spans="2:11" s="46" customFormat="1">
      <c r="E266" s="47"/>
      <c r="F266" s="47"/>
    </row>
    <row r="267" spans="2:11" s="46" customFormat="1">
      <c r="E267" s="47"/>
      <c r="F267" s="47"/>
    </row>
    <row r="268" spans="2:11" s="46" customFormat="1">
      <c r="E268" s="47"/>
      <c r="F268" s="47"/>
    </row>
    <row r="269" spans="2:11" s="46" customFormat="1">
      <c r="E269" s="47"/>
      <c r="F269" s="47"/>
    </row>
    <row r="270" spans="2:11" s="46" customFormat="1">
      <c r="E270" s="47"/>
      <c r="F270" s="47"/>
    </row>
    <row r="271" spans="2:11" s="46" customFormat="1">
      <c r="E271" s="47"/>
      <c r="F271" s="47"/>
    </row>
    <row r="272" spans="2:11" s="46" customFormat="1">
      <c r="E272" s="47"/>
      <c r="F272" s="47"/>
    </row>
    <row r="273" spans="5:9" s="46" customFormat="1">
      <c r="E273" s="47"/>
      <c r="F273" s="47"/>
    </row>
    <row r="274" spans="5:9" s="46" customFormat="1">
      <c r="E274" s="47"/>
      <c r="F274" s="47"/>
    </row>
    <row r="275" spans="5:9" s="46" customFormat="1">
      <c r="E275" s="47"/>
      <c r="F275" s="47"/>
    </row>
    <row r="276" spans="5:9" s="46" customFormat="1">
      <c r="E276" s="47"/>
      <c r="F276" s="47"/>
    </row>
    <row r="277" spans="5:9" s="46" customFormat="1">
      <c r="E277" s="47"/>
      <c r="F277" s="47"/>
    </row>
    <row r="278" spans="5:9" s="46" customFormat="1">
      <c r="E278" s="47"/>
      <c r="F278" s="47"/>
    </row>
    <row r="279" spans="5:9" s="46" customFormat="1">
      <c r="E279" s="47"/>
      <c r="F279" s="47"/>
    </row>
    <row r="280" spans="5:9" s="46" customFormat="1">
      <c r="E280" s="47"/>
      <c r="F280" s="47"/>
    </row>
    <row r="281" spans="5:9" s="46" customFormat="1">
      <c r="E281" s="47"/>
      <c r="F281" s="47"/>
      <c r="I281" s="48"/>
    </row>
    <row r="282" spans="5:9" s="46" customFormat="1">
      <c r="E282" s="47"/>
      <c r="F282" s="47"/>
    </row>
    <row r="283" spans="5:9" s="46" customFormat="1">
      <c r="E283" s="47"/>
      <c r="F283" s="47"/>
    </row>
    <row r="284" spans="5:9" s="46" customFormat="1">
      <c r="E284" s="47"/>
      <c r="F284" s="47"/>
    </row>
    <row r="285" spans="5:9" s="46" customFormat="1">
      <c r="E285" s="47"/>
      <c r="F285" s="47"/>
    </row>
    <row r="286" spans="5:9" s="46" customFormat="1">
      <c r="E286" s="47"/>
      <c r="F286" s="47"/>
    </row>
    <row r="287" spans="5:9" s="46" customFormat="1">
      <c r="E287" s="47"/>
      <c r="F287" s="47"/>
    </row>
    <row r="288" spans="5:9" s="46" customFormat="1">
      <c r="E288" s="47"/>
      <c r="F288" s="47"/>
    </row>
    <row r="289" spans="5:6" s="46" customFormat="1">
      <c r="E289" s="47"/>
      <c r="F289" s="47"/>
    </row>
    <row r="290" spans="5:6" s="46" customFormat="1">
      <c r="E290" s="47"/>
      <c r="F290" s="47"/>
    </row>
    <row r="291" spans="5:6" s="46" customFormat="1">
      <c r="E291" s="47"/>
      <c r="F291" s="47"/>
    </row>
    <row r="292" spans="5:6" s="46" customFormat="1">
      <c r="E292" s="47"/>
      <c r="F292" s="47"/>
    </row>
    <row r="293" spans="5:6" s="46" customFormat="1">
      <c r="E293" s="47"/>
      <c r="F293" s="47"/>
    </row>
    <row r="294" spans="5:6" s="46" customFormat="1">
      <c r="E294" s="47"/>
      <c r="F294" s="47"/>
    </row>
    <row r="295" spans="5:6" s="46" customFormat="1">
      <c r="E295" s="47"/>
      <c r="F295" s="47"/>
    </row>
    <row r="296" spans="5:6" s="46" customFormat="1">
      <c r="E296" s="47"/>
      <c r="F296" s="47"/>
    </row>
    <row r="297" spans="5:6" s="46" customFormat="1">
      <c r="E297" s="47"/>
      <c r="F297" s="47"/>
    </row>
    <row r="298" spans="5:6" s="46" customFormat="1">
      <c r="E298" s="47"/>
      <c r="F298" s="47"/>
    </row>
    <row r="299" spans="5:6" s="46" customFormat="1">
      <c r="E299" s="47"/>
      <c r="F299" s="47"/>
    </row>
    <row r="300" spans="5:6" s="46" customFormat="1">
      <c r="E300" s="47"/>
      <c r="F300" s="47"/>
    </row>
    <row r="301" spans="5:6" s="46" customFormat="1">
      <c r="E301" s="47"/>
      <c r="F301" s="47"/>
    </row>
    <row r="302" spans="5:6" s="46" customFormat="1">
      <c r="E302" s="47"/>
      <c r="F302" s="47"/>
    </row>
    <row r="303" spans="5:6" s="46" customFormat="1">
      <c r="E303" s="47"/>
      <c r="F303" s="47"/>
    </row>
    <row r="304" spans="5:6" s="46" customFormat="1">
      <c r="E304" s="47"/>
      <c r="F304" s="47"/>
    </row>
    <row r="305" spans="5:6" s="46" customFormat="1">
      <c r="E305" s="47"/>
      <c r="F305" s="47"/>
    </row>
    <row r="306" spans="5:6" s="46" customFormat="1">
      <c r="E306" s="47"/>
      <c r="F306" s="47"/>
    </row>
    <row r="307" spans="5:6" s="46" customFormat="1">
      <c r="E307" s="47"/>
      <c r="F307" s="47"/>
    </row>
    <row r="308" spans="5:6" s="46" customFormat="1">
      <c r="E308" s="47"/>
      <c r="F308" s="47"/>
    </row>
    <row r="309" spans="5:6" s="46" customFormat="1">
      <c r="E309" s="47"/>
      <c r="F309" s="47"/>
    </row>
    <row r="310" spans="5:6" s="46" customFormat="1">
      <c r="E310" s="47"/>
      <c r="F310" s="47"/>
    </row>
    <row r="311" spans="5:6" s="46" customFormat="1">
      <c r="E311" s="47"/>
      <c r="F311" s="47"/>
    </row>
    <row r="312" spans="5:6" s="46" customFormat="1">
      <c r="E312" s="47"/>
      <c r="F312" s="47"/>
    </row>
    <row r="313" spans="5:6" s="46" customFormat="1">
      <c r="E313" s="47"/>
      <c r="F313" s="47"/>
    </row>
    <row r="314" spans="5:6" s="46" customFormat="1">
      <c r="E314" s="47"/>
      <c r="F314" s="47"/>
    </row>
    <row r="315" spans="5:6" s="46" customFormat="1">
      <c r="E315" s="47"/>
      <c r="F315" s="47"/>
    </row>
    <row r="316" spans="5:6" s="46" customFormat="1">
      <c r="E316" s="47"/>
      <c r="F316" s="47"/>
    </row>
    <row r="317" spans="5:6" s="46" customFormat="1">
      <c r="E317" s="47"/>
      <c r="F317" s="47"/>
    </row>
    <row r="318" spans="5:6" s="46" customFormat="1">
      <c r="E318" s="47"/>
      <c r="F318" s="47"/>
    </row>
    <row r="319" spans="5:6" s="46" customFormat="1">
      <c r="E319" s="47"/>
      <c r="F319" s="47"/>
    </row>
    <row r="320" spans="5:6" s="46" customFormat="1">
      <c r="E320" s="47"/>
      <c r="F320" s="47"/>
    </row>
    <row r="321" spans="5:6" s="46" customFormat="1">
      <c r="E321" s="47"/>
      <c r="F321" s="47"/>
    </row>
    <row r="322" spans="5:6" s="46" customFormat="1">
      <c r="E322" s="47"/>
      <c r="F322" s="47"/>
    </row>
    <row r="323" spans="5:6" s="46" customFormat="1">
      <c r="E323" s="47"/>
      <c r="F323" s="47"/>
    </row>
    <row r="324" spans="5:6" s="46" customFormat="1">
      <c r="E324" s="47"/>
      <c r="F324" s="47"/>
    </row>
    <row r="325" spans="5:6" s="46" customFormat="1">
      <c r="E325" s="47"/>
      <c r="F325" s="47"/>
    </row>
    <row r="326" spans="5:6" s="46" customFormat="1">
      <c r="E326" s="47"/>
      <c r="F326" s="47"/>
    </row>
    <row r="327" spans="5:6" s="46" customFormat="1">
      <c r="E327" s="47"/>
      <c r="F327" s="47"/>
    </row>
    <row r="328" spans="5:6" s="46" customFormat="1">
      <c r="E328" s="47"/>
      <c r="F328" s="47"/>
    </row>
    <row r="329" spans="5:6" s="46" customFormat="1">
      <c r="E329" s="47"/>
      <c r="F329" s="47"/>
    </row>
    <row r="330" spans="5:6" s="46" customFormat="1">
      <c r="E330" s="47"/>
      <c r="F330" s="47"/>
    </row>
    <row r="331" spans="5:6" s="46" customFormat="1">
      <c r="E331" s="47"/>
      <c r="F331" s="47"/>
    </row>
    <row r="332" spans="5:6" s="46" customFormat="1">
      <c r="E332" s="47"/>
      <c r="F332" s="47"/>
    </row>
    <row r="333" spans="5:6" s="46" customFormat="1">
      <c r="E333" s="47"/>
      <c r="F333" s="47"/>
    </row>
    <row r="334" spans="5:6" s="46" customFormat="1">
      <c r="E334" s="47"/>
      <c r="F334" s="47"/>
    </row>
    <row r="335" spans="5:6" s="46" customFormat="1">
      <c r="E335" s="47"/>
      <c r="F335" s="47"/>
    </row>
    <row r="336" spans="5:6" s="46" customFormat="1">
      <c r="E336" s="47"/>
      <c r="F336" s="47"/>
    </row>
    <row r="337" spans="5:6" s="46" customFormat="1">
      <c r="E337" s="47"/>
      <c r="F337" s="47"/>
    </row>
    <row r="338" spans="5:6" s="46" customFormat="1">
      <c r="E338" s="47"/>
      <c r="F338" s="47"/>
    </row>
    <row r="339" spans="5:6" s="46" customFormat="1">
      <c r="E339" s="47"/>
      <c r="F339" s="47"/>
    </row>
    <row r="340" spans="5:6" s="46" customFormat="1">
      <c r="E340" s="47"/>
      <c r="F340" s="47"/>
    </row>
    <row r="341" spans="5:6" s="46" customFormat="1">
      <c r="E341" s="47"/>
      <c r="F341" s="47"/>
    </row>
    <row r="342" spans="5:6" s="46" customFormat="1">
      <c r="E342" s="47"/>
      <c r="F342" s="47"/>
    </row>
    <row r="343" spans="5:6" s="46" customFormat="1">
      <c r="E343" s="47"/>
      <c r="F343" s="47"/>
    </row>
    <row r="344" spans="5:6" s="46" customFormat="1">
      <c r="E344" s="47"/>
      <c r="F344" s="47"/>
    </row>
    <row r="345" spans="5:6" s="46" customFormat="1">
      <c r="E345" s="47"/>
      <c r="F345" s="47"/>
    </row>
    <row r="346" spans="5:6" s="46" customFormat="1">
      <c r="E346" s="47"/>
      <c r="F346" s="47"/>
    </row>
    <row r="347" spans="5:6" s="46" customFormat="1">
      <c r="E347" s="47"/>
      <c r="F347" s="47"/>
    </row>
    <row r="348" spans="5:6" s="46" customFormat="1">
      <c r="E348" s="47"/>
      <c r="F348" s="47"/>
    </row>
    <row r="349" spans="5:6" s="46" customFormat="1">
      <c r="E349" s="47"/>
      <c r="F349" s="47"/>
    </row>
    <row r="350" spans="5:6" s="46" customFormat="1">
      <c r="E350" s="47"/>
      <c r="F350" s="47"/>
    </row>
    <row r="351" spans="5:6" s="46" customFormat="1">
      <c r="E351" s="47"/>
      <c r="F351" s="47"/>
    </row>
    <row r="352" spans="5:6" s="46" customFormat="1">
      <c r="E352" s="47"/>
      <c r="F352" s="47"/>
    </row>
    <row r="353" spans="5:6" s="46" customFormat="1">
      <c r="E353" s="47"/>
      <c r="F353" s="47"/>
    </row>
    <row r="354" spans="5:6" s="46" customFormat="1">
      <c r="E354" s="47"/>
      <c r="F354" s="47"/>
    </row>
    <row r="355" spans="5:6" s="46" customFormat="1">
      <c r="E355" s="47"/>
      <c r="F355" s="47"/>
    </row>
    <row r="356" spans="5:6" s="46" customFormat="1">
      <c r="E356" s="47"/>
      <c r="F356" s="47"/>
    </row>
    <row r="357" spans="5:6" s="46" customFormat="1">
      <c r="E357" s="47"/>
      <c r="F357" s="47"/>
    </row>
    <row r="358" spans="5:6" s="46" customFormat="1">
      <c r="E358" s="47"/>
      <c r="F358" s="47"/>
    </row>
    <row r="359" spans="5:6" s="46" customFormat="1">
      <c r="E359" s="47"/>
      <c r="F359" s="47"/>
    </row>
    <row r="360" spans="5:6" s="46" customFormat="1">
      <c r="E360" s="47"/>
      <c r="F360" s="47"/>
    </row>
    <row r="361" spans="5:6" s="46" customFormat="1">
      <c r="E361" s="47"/>
      <c r="F361" s="47"/>
    </row>
    <row r="362" spans="5:6" s="46" customFormat="1">
      <c r="E362" s="47"/>
      <c r="F362" s="47"/>
    </row>
    <row r="363" spans="5:6" s="46" customFormat="1">
      <c r="E363" s="47"/>
      <c r="F363" s="47"/>
    </row>
    <row r="364" spans="5:6" s="46" customFormat="1">
      <c r="E364" s="47"/>
      <c r="F364" s="47"/>
    </row>
    <row r="365" spans="5:6" s="46" customFormat="1">
      <c r="E365" s="47"/>
      <c r="F365" s="47"/>
    </row>
    <row r="366" spans="5:6" s="46" customFormat="1">
      <c r="E366" s="47"/>
      <c r="F366" s="47"/>
    </row>
    <row r="367" spans="5:6" s="46" customFormat="1">
      <c r="E367" s="47"/>
      <c r="F367" s="47"/>
    </row>
    <row r="368" spans="5:6" s="46" customFormat="1">
      <c r="E368" s="47"/>
      <c r="F368" s="47"/>
    </row>
    <row r="369" spans="4:9" s="46" customFormat="1">
      <c r="E369" s="47"/>
      <c r="F369" s="47"/>
    </row>
    <row r="370" spans="4:9" s="46" customFormat="1">
      <c r="E370" s="47"/>
      <c r="F370" s="47"/>
    </row>
    <row r="371" spans="4:9" s="46" customFormat="1">
      <c r="E371" s="47"/>
      <c r="F371" s="47"/>
    </row>
    <row r="372" spans="4:9" s="46" customFormat="1">
      <c r="E372" s="47"/>
      <c r="F372" s="47"/>
    </row>
    <row r="373" spans="4:9" s="46" customFormat="1" ht="15.75">
      <c r="D373" s="50"/>
      <c r="E373" s="47"/>
      <c r="F373" s="47"/>
    </row>
    <row r="374" spans="4:9" s="46" customFormat="1" ht="15.75">
      <c r="D374" s="51"/>
      <c r="E374" s="47"/>
      <c r="F374" s="47"/>
      <c r="I374" s="48"/>
    </row>
    <row r="375" spans="4:9" s="46" customFormat="1">
      <c r="E375" s="47"/>
      <c r="F375" s="47"/>
    </row>
    <row r="376" spans="4:9" s="46" customFormat="1">
      <c r="E376" s="47"/>
      <c r="F376" s="47"/>
    </row>
    <row r="377" spans="4:9" s="46" customFormat="1">
      <c r="E377" s="47"/>
      <c r="F377" s="47"/>
    </row>
    <row r="378" spans="4:9" s="46" customFormat="1">
      <c r="E378" s="47"/>
      <c r="F378" s="47"/>
    </row>
    <row r="379" spans="4:9" s="46" customFormat="1">
      <c r="E379" s="47"/>
      <c r="F379" s="47"/>
    </row>
    <row r="380" spans="4:9" s="46" customFormat="1">
      <c r="E380" s="47"/>
      <c r="F380" s="47"/>
    </row>
    <row r="381" spans="4:9" s="46" customFormat="1">
      <c r="E381" s="47"/>
      <c r="F381" s="47"/>
    </row>
    <row r="382" spans="4:9" s="46" customFormat="1">
      <c r="E382" s="47"/>
      <c r="F382" s="47"/>
    </row>
    <row r="383" spans="4:9" s="46" customFormat="1">
      <c r="E383" s="47"/>
      <c r="F383" s="47"/>
    </row>
    <row r="384" spans="4:9" s="46" customFormat="1">
      <c r="E384" s="47"/>
      <c r="F384" s="47"/>
    </row>
    <row r="385" spans="5:6" s="46" customFormat="1">
      <c r="E385" s="47"/>
      <c r="F385" s="47"/>
    </row>
    <row r="386" spans="5:6" s="46" customFormat="1">
      <c r="E386" s="47"/>
      <c r="F386" s="47"/>
    </row>
    <row r="387" spans="5:6" s="46" customFormat="1">
      <c r="E387" s="47"/>
      <c r="F387" s="47"/>
    </row>
    <row r="388" spans="5:6" s="46" customFormat="1">
      <c r="E388" s="47"/>
      <c r="F388" s="47"/>
    </row>
    <row r="389" spans="5:6" s="46" customFormat="1">
      <c r="E389" s="47"/>
      <c r="F389" s="47"/>
    </row>
    <row r="390" spans="5:6" s="46" customFormat="1">
      <c r="E390" s="47"/>
      <c r="F390" s="47"/>
    </row>
    <row r="391" spans="5:6" s="46" customFormat="1">
      <c r="E391" s="47"/>
      <c r="F391" s="47"/>
    </row>
    <row r="392" spans="5:6" s="46" customFormat="1">
      <c r="E392" s="47"/>
      <c r="F392" s="47"/>
    </row>
    <row r="393" spans="5:6" s="46" customFormat="1">
      <c r="E393" s="47"/>
      <c r="F393" s="47"/>
    </row>
    <row r="394" spans="5:6" s="46" customFormat="1">
      <c r="E394" s="47"/>
      <c r="F394" s="47"/>
    </row>
    <row r="395" spans="5:6" s="46" customFormat="1">
      <c r="E395" s="47"/>
      <c r="F395" s="47"/>
    </row>
    <row r="396" spans="5:6" s="46" customFormat="1">
      <c r="E396" s="47"/>
      <c r="F396" s="47"/>
    </row>
    <row r="397" spans="5:6" s="46" customFormat="1">
      <c r="E397" s="47"/>
      <c r="F397" s="47"/>
    </row>
    <row r="398" spans="5:6" s="46" customFormat="1">
      <c r="E398" s="47"/>
      <c r="F398" s="47"/>
    </row>
    <row r="399" spans="5:6" s="46" customFormat="1">
      <c r="E399" s="47"/>
      <c r="F399" s="47"/>
    </row>
    <row r="400" spans="5:6" s="46" customFormat="1">
      <c r="E400" s="47"/>
      <c r="F400" s="47"/>
    </row>
    <row r="401" spans="5:6" s="46" customFormat="1">
      <c r="E401" s="47"/>
      <c r="F401" s="47"/>
    </row>
    <row r="402" spans="5:6" s="46" customFormat="1">
      <c r="E402" s="47"/>
      <c r="F402" s="47"/>
    </row>
    <row r="403" spans="5:6" s="46" customFormat="1">
      <c r="E403" s="47"/>
      <c r="F403" s="47"/>
    </row>
    <row r="404" spans="5:6" s="46" customFormat="1">
      <c r="E404" s="47"/>
      <c r="F404" s="47"/>
    </row>
    <row r="405" spans="5:6" s="46" customFormat="1">
      <c r="E405" s="47"/>
      <c r="F405" s="47"/>
    </row>
    <row r="406" spans="5:6" s="46" customFormat="1">
      <c r="E406" s="47"/>
      <c r="F406" s="47"/>
    </row>
    <row r="407" spans="5:6" s="46" customFormat="1">
      <c r="E407" s="47"/>
      <c r="F407" s="47"/>
    </row>
    <row r="408" spans="5:6" s="46" customFormat="1">
      <c r="E408" s="47"/>
      <c r="F408" s="47"/>
    </row>
    <row r="409" spans="5:6" s="46" customFormat="1">
      <c r="E409" s="47"/>
      <c r="F409" s="47"/>
    </row>
    <row r="410" spans="5:6" s="46" customFormat="1">
      <c r="E410" s="47"/>
      <c r="F410" s="47"/>
    </row>
    <row r="411" spans="5:6" s="46" customFormat="1">
      <c r="E411" s="47"/>
      <c r="F411" s="47"/>
    </row>
    <row r="412" spans="5:6" s="46" customFormat="1">
      <c r="E412" s="47"/>
      <c r="F412" s="47"/>
    </row>
    <row r="413" spans="5:6" s="46" customFormat="1">
      <c r="E413" s="47"/>
      <c r="F413" s="47"/>
    </row>
    <row r="414" spans="5:6" s="46" customFormat="1">
      <c r="E414" s="47"/>
      <c r="F414" s="47"/>
    </row>
    <row r="415" spans="5:6" s="46" customFormat="1">
      <c r="E415" s="47"/>
      <c r="F415" s="47"/>
    </row>
    <row r="416" spans="5:6" s="46" customFormat="1">
      <c r="E416" s="47"/>
      <c r="F416" s="47"/>
    </row>
    <row r="417" spans="5:6" s="46" customFormat="1">
      <c r="E417" s="47"/>
      <c r="F417" s="47"/>
    </row>
    <row r="418" spans="5:6" s="46" customFormat="1">
      <c r="E418" s="47"/>
      <c r="F418" s="47"/>
    </row>
    <row r="419" spans="5:6" s="46" customFormat="1">
      <c r="E419" s="47"/>
      <c r="F419" s="47"/>
    </row>
    <row r="420" spans="5:6" s="46" customFormat="1">
      <c r="E420" s="47"/>
      <c r="F420" s="47"/>
    </row>
    <row r="421" spans="5:6" s="46" customFormat="1">
      <c r="E421" s="47"/>
      <c r="F421" s="47"/>
    </row>
    <row r="422" spans="5:6" s="46" customFormat="1">
      <c r="E422" s="47"/>
      <c r="F422" s="47"/>
    </row>
    <row r="423" spans="5:6" s="46" customFormat="1">
      <c r="E423" s="47"/>
      <c r="F423" s="47"/>
    </row>
    <row r="424" spans="5:6" s="46" customFormat="1">
      <c r="E424" s="47"/>
      <c r="F424" s="47"/>
    </row>
    <row r="425" spans="5:6" s="46" customFormat="1">
      <c r="E425" s="47"/>
      <c r="F425" s="47"/>
    </row>
    <row r="426" spans="5:6" s="46" customFormat="1">
      <c r="E426" s="47"/>
      <c r="F426" s="47"/>
    </row>
    <row r="427" spans="5:6" s="46" customFormat="1">
      <c r="E427" s="47"/>
      <c r="F427" s="47"/>
    </row>
    <row r="428" spans="5:6" s="46" customFormat="1">
      <c r="E428" s="47"/>
      <c r="F428" s="47"/>
    </row>
    <row r="429" spans="5:6" s="46" customFormat="1">
      <c r="E429" s="47"/>
      <c r="F429" s="47"/>
    </row>
    <row r="430" spans="5:6" s="46" customFormat="1">
      <c r="E430" s="47"/>
      <c r="F430" s="47"/>
    </row>
    <row r="431" spans="5:6" s="46" customFormat="1">
      <c r="E431" s="47"/>
      <c r="F431" s="47"/>
    </row>
    <row r="432" spans="5:6" s="46" customFormat="1">
      <c r="E432" s="47"/>
      <c r="F432" s="47"/>
    </row>
    <row r="433" spans="5:6" s="46" customFormat="1">
      <c r="E433" s="47"/>
      <c r="F433" s="47"/>
    </row>
    <row r="434" spans="5:6" s="46" customFormat="1">
      <c r="E434" s="47"/>
      <c r="F434" s="47"/>
    </row>
    <row r="435" spans="5:6" s="46" customFormat="1">
      <c r="E435" s="47"/>
      <c r="F435" s="47"/>
    </row>
    <row r="436" spans="5:6" s="46" customFormat="1">
      <c r="E436" s="47"/>
      <c r="F436" s="47"/>
    </row>
    <row r="437" spans="5:6" s="46" customFormat="1">
      <c r="E437" s="47"/>
      <c r="F437" s="47"/>
    </row>
    <row r="438" spans="5:6" s="46" customFormat="1">
      <c r="E438" s="47"/>
      <c r="F438" s="47"/>
    </row>
    <row r="439" spans="5:6" s="46" customFormat="1">
      <c r="E439" s="47"/>
      <c r="F439" s="47"/>
    </row>
    <row r="440" spans="5:6" s="46" customFormat="1">
      <c r="E440" s="47"/>
      <c r="F440" s="47"/>
    </row>
    <row r="441" spans="5:6" s="46" customFormat="1">
      <c r="E441" s="47"/>
      <c r="F441" s="47"/>
    </row>
    <row r="442" spans="5:6" s="46" customFormat="1">
      <c r="E442" s="47"/>
      <c r="F442" s="47"/>
    </row>
    <row r="443" spans="5:6" s="46" customFormat="1">
      <c r="E443" s="47"/>
      <c r="F443" s="47"/>
    </row>
    <row r="444" spans="5:6" s="46" customFormat="1">
      <c r="E444" s="47"/>
      <c r="F444" s="47"/>
    </row>
    <row r="445" spans="5:6" s="46" customFormat="1">
      <c r="E445" s="47"/>
      <c r="F445" s="47"/>
    </row>
    <row r="446" spans="5:6" s="46" customFormat="1">
      <c r="E446" s="47"/>
      <c r="F446" s="47"/>
    </row>
    <row r="447" spans="5:6" s="46" customFormat="1">
      <c r="E447" s="47"/>
      <c r="F447" s="47"/>
    </row>
    <row r="448" spans="5:6" s="46" customFormat="1">
      <c r="E448" s="47"/>
      <c r="F448" s="47"/>
    </row>
    <row r="449" spans="5:6" s="46" customFormat="1">
      <c r="E449" s="47"/>
      <c r="F449" s="47"/>
    </row>
    <row r="450" spans="5:6" s="46" customFormat="1">
      <c r="E450" s="47"/>
      <c r="F450" s="47"/>
    </row>
    <row r="451" spans="5:6" s="46" customFormat="1">
      <c r="E451" s="47"/>
      <c r="F451" s="47"/>
    </row>
    <row r="452" spans="5:6" s="46" customFormat="1">
      <c r="E452" s="47"/>
      <c r="F452" s="47"/>
    </row>
    <row r="453" spans="5:6" s="46" customFormat="1">
      <c r="E453" s="47"/>
      <c r="F453" s="47"/>
    </row>
    <row r="454" spans="5:6" s="46" customFormat="1">
      <c r="E454" s="47"/>
      <c r="F454" s="47"/>
    </row>
    <row r="455" spans="5:6" s="46" customFormat="1">
      <c r="E455" s="47"/>
      <c r="F455" s="47"/>
    </row>
    <row r="456" spans="5:6" s="46" customFormat="1">
      <c r="E456" s="47"/>
      <c r="F456" s="47"/>
    </row>
    <row r="457" spans="5:6" s="46" customFormat="1">
      <c r="E457" s="47"/>
      <c r="F457" s="47"/>
    </row>
    <row r="458" spans="5:6" s="46" customFormat="1">
      <c r="E458" s="47"/>
      <c r="F458" s="47"/>
    </row>
    <row r="459" spans="5:6" s="46" customFormat="1">
      <c r="E459" s="47"/>
      <c r="F459" s="47"/>
    </row>
    <row r="460" spans="5:6" s="46" customFormat="1">
      <c r="E460" s="47"/>
      <c r="F460" s="47"/>
    </row>
    <row r="461" spans="5:6" s="46" customFormat="1">
      <c r="E461" s="47"/>
      <c r="F461" s="47"/>
    </row>
    <row r="462" spans="5:6" s="46" customFormat="1">
      <c r="E462" s="47"/>
      <c r="F462" s="47"/>
    </row>
    <row r="463" spans="5:6" s="46" customFormat="1">
      <c r="E463" s="47"/>
      <c r="F463" s="47"/>
    </row>
    <row r="464" spans="5:6" s="46" customFormat="1">
      <c r="E464" s="47"/>
      <c r="F464" s="47"/>
    </row>
    <row r="465" spans="5:9" s="46" customFormat="1">
      <c r="E465" s="47"/>
      <c r="F465" s="47"/>
    </row>
    <row r="466" spans="5:9" s="46" customFormat="1">
      <c r="E466" s="47"/>
      <c r="F466" s="47"/>
    </row>
    <row r="467" spans="5:9" s="46" customFormat="1">
      <c r="E467" s="47"/>
      <c r="F467" s="47"/>
    </row>
    <row r="468" spans="5:9" s="46" customFormat="1">
      <c r="E468" s="47"/>
      <c r="F468" s="47"/>
    </row>
    <row r="469" spans="5:9" s="46" customFormat="1">
      <c r="E469" s="47"/>
      <c r="F469" s="47"/>
      <c r="I469" s="48"/>
    </row>
    <row r="470" spans="5:9" s="46" customFormat="1">
      <c r="E470" s="47"/>
      <c r="F470" s="47"/>
    </row>
    <row r="471" spans="5:9" s="46" customFormat="1">
      <c r="E471" s="47"/>
      <c r="F471" s="47"/>
    </row>
    <row r="472" spans="5:9" s="46" customFormat="1">
      <c r="E472" s="47"/>
      <c r="F472" s="47"/>
    </row>
    <row r="473" spans="5:9" s="46" customFormat="1">
      <c r="E473" s="47"/>
      <c r="F473" s="47"/>
    </row>
    <row r="474" spans="5:9" s="46" customFormat="1">
      <c r="E474" s="47"/>
      <c r="F474" s="47"/>
    </row>
    <row r="475" spans="5:9" s="46" customFormat="1">
      <c r="E475" s="47"/>
      <c r="F475" s="47"/>
    </row>
    <row r="476" spans="5:9" s="46" customFormat="1">
      <c r="E476" s="47"/>
      <c r="F476" s="47"/>
    </row>
    <row r="477" spans="5:9" s="46" customFormat="1">
      <c r="E477" s="47"/>
      <c r="F477" s="47"/>
    </row>
    <row r="478" spans="5:9" s="46" customFormat="1">
      <c r="E478" s="47"/>
      <c r="F478" s="47"/>
    </row>
    <row r="479" spans="5:9" s="46" customFormat="1">
      <c r="E479" s="47"/>
      <c r="F479" s="47"/>
    </row>
    <row r="480" spans="5:9" s="46" customFormat="1">
      <c r="E480" s="47"/>
      <c r="F480" s="47"/>
    </row>
    <row r="481" spans="5:6" s="46" customFormat="1">
      <c r="E481" s="47"/>
      <c r="F481" s="47"/>
    </row>
    <row r="482" spans="5:6" s="46" customFormat="1">
      <c r="E482" s="47"/>
      <c r="F482" s="47"/>
    </row>
    <row r="483" spans="5:6" s="46" customFormat="1">
      <c r="E483" s="47"/>
      <c r="F483" s="47"/>
    </row>
    <row r="484" spans="5:6" s="46" customFormat="1">
      <c r="E484" s="47"/>
      <c r="F484" s="47"/>
    </row>
    <row r="485" spans="5:6" s="46" customFormat="1">
      <c r="E485" s="47"/>
      <c r="F485" s="47"/>
    </row>
    <row r="486" spans="5:6" s="46" customFormat="1">
      <c r="E486" s="47"/>
      <c r="F486" s="47"/>
    </row>
    <row r="487" spans="5:6" s="46" customFormat="1">
      <c r="E487" s="47"/>
      <c r="F487" s="47"/>
    </row>
    <row r="488" spans="5:6" s="46" customFormat="1">
      <c r="E488" s="47"/>
      <c r="F488" s="47"/>
    </row>
    <row r="489" spans="5:6" s="46" customFormat="1">
      <c r="E489" s="47"/>
      <c r="F489" s="47"/>
    </row>
    <row r="490" spans="5:6" s="46" customFormat="1">
      <c r="E490" s="47"/>
      <c r="F490" s="47"/>
    </row>
    <row r="491" spans="5:6" s="46" customFormat="1">
      <c r="E491" s="47"/>
      <c r="F491" s="47"/>
    </row>
    <row r="492" spans="5:6" s="46" customFormat="1">
      <c r="E492" s="47"/>
      <c r="F492" s="47"/>
    </row>
    <row r="493" spans="5:6" s="46" customFormat="1">
      <c r="E493" s="47"/>
      <c r="F493" s="47"/>
    </row>
    <row r="494" spans="5:6" s="46" customFormat="1">
      <c r="E494" s="47"/>
      <c r="F494" s="47"/>
    </row>
    <row r="495" spans="5:6" s="46" customFormat="1">
      <c r="E495" s="47"/>
      <c r="F495" s="47"/>
    </row>
    <row r="496" spans="5:6" s="46" customFormat="1">
      <c r="E496" s="47"/>
      <c r="F496" s="47"/>
    </row>
    <row r="497" spans="5:6" s="46" customFormat="1">
      <c r="E497" s="47"/>
      <c r="F497" s="47"/>
    </row>
    <row r="498" spans="5:6" s="46" customFormat="1">
      <c r="E498" s="47"/>
      <c r="F498" s="47"/>
    </row>
    <row r="499" spans="5:6" s="46" customFormat="1">
      <c r="E499" s="47"/>
      <c r="F499" s="47"/>
    </row>
    <row r="500" spans="5:6" s="46" customFormat="1">
      <c r="E500" s="47"/>
      <c r="F500" s="47"/>
    </row>
    <row r="501" spans="5:6" s="46" customFormat="1">
      <c r="E501" s="47"/>
      <c r="F501" s="47"/>
    </row>
    <row r="502" spans="5:6" s="46" customFormat="1">
      <c r="E502" s="47"/>
      <c r="F502" s="47"/>
    </row>
    <row r="503" spans="5:6" s="46" customFormat="1">
      <c r="E503" s="47"/>
      <c r="F503" s="47"/>
    </row>
    <row r="504" spans="5:6" s="46" customFormat="1">
      <c r="E504" s="47"/>
      <c r="F504" s="47"/>
    </row>
    <row r="505" spans="5:6" s="46" customFormat="1">
      <c r="E505" s="47"/>
      <c r="F505" s="47"/>
    </row>
    <row r="506" spans="5:6" s="46" customFormat="1">
      <c r="E506" s="47"/>
      <c r="F506" s="47"/>
    </row>
    <row r="507" spans="5:6" s="46" customFormat="1">
      <c r="E507" s="47"/>
      <c r="F507" s="47"/>
    </row>
    <row r="508" spans="5:6" s="46" customFormat="1">
      <c r="E508" s="47"/>
      <c r="F508" s="47"/>
    </row>
    <row r="509" spans="5:6" s="46" customFormat="1">
      <c r="E509" s="47"/>
      <c r="F509" s="47"/>
    </row>
    <row r="510" spans="5:6" s="46" customFormat="1">
      <c r="E510" s="47"/>
      <c r="F510" s="47"/>
    </row>
    <row r="511" spans="5:6" s="46" customFormat="1">
      <c r="E511" s="47"/>
      <c r="F511" s="47"/>
    </row>
    <row r="512" spans="5:6" s="46" customFormat="1">
      <c r="E512" s="47"/>
      <c r="F512" s="47"/>
    </row>
    <row r="513" spans="5:6" s="46" customFormat="1">
      <c r="E513" s="47"/>
      <c r="F513" s="47"/>
    </row>
    <row r="514" spans="5:6" s="46" customFormat="1">
      <c r="E514" s="47"/>
      <c r="F514" s="47"/>
    </row>
    <row r="515" spans="5:6" s="46" customFormat="1">
      <c r="E515" s="47"/>
      <c r="F515" s="47"/>
    </row>
    <row r="516" spans="5:6" s="46" customFormat="1">
      <c r="E516" s="47"/>
      <c r="F516" s="47"/>
    </row>
    <row r="517" spans="5:6" s="46" customFormat="1">
      <c r="E517" s="47"/>
      <c r="F517" s="47"/>
    </row>
    <row r="518" spans="5:6" s="46" customFormat="1">
      <c r="E518" s="47"/>
      <c r="F518" s="47"/>
    </row>
    <row r="519" spans="5:6" s="46" customFormat="1">
      <c r="E519" s="47"/>
      <c r="F519" s="47"/>
    </row>
    <row r="520" spans="5:6" s="46" customFormat="1">
      <c r="E520" s="47"/>
      <c r="F520" s="47"/>
    </row>
    <row r="521" spans="5:6" s="46" customFormat="1">
      <c r="E521" s="47"/>
      <c r="F521" s="47"/>
    </row>
    <row r="522" spans="5:6" s="46" customFormat="1">
      <c r="E522" s="47"/>
      <c r="F522" s="47"/>
    </row>
    <row r="523" spans="5:6" s="46" customFormat="1">
      <c r="E523" s="47"/>
      <c r="F523" s="47"/>
    </row>
    <row r="524" spans="5:6" s="46" customFormat="1">
      <c r="E524" s="47"/>
      <c r="F524" s="47"/>
    </row>
    <row r="525" spans="5:6" s="46" customFormat="1">
      <c r="E525" s="47"/>
      <c r="F525" s="47"/>
    </row>
    <row r="526" spans="5:6" s="46" customFormat="1">
      <c r="E526" s="47"/>
      <c r="F526" s="47"/>
    </row>
    <row r="527" spans="5:6" s="46" customFormat="1">
      <c r="E527" s="47"/>
      <c r="F527" s="47"/>
    </row>
    <row r="528" spans="5:6" s="46" customFormat="1">
      <c r="E528" s="47"/>
      <c r="F528" s="47"/>
    </row>
    <row r="529" spans="5:6" s="46" customFormat="1">
      <c r="E529" s="47"/>
      <c r="F529" s="47"/>
    </row>
    <row r="530" spans="5:6" s="46" customFormat="1">
      <c r="E530" s="47"/>
      <c r="F530" s="47"/>
    </row>
    <row r="531" spans="5:6" s="46" customFormat="1">
      <c r="E531" s="47"/>
      <c r="F531" s="47"/>
    </row>
    <row r="532" spans="5:6" s="46" customFormat="1">
      <c r="E532" s="47"/>
      <c r="F532" s="47"/>
    </row>
    <row r="533" spans="5:6" s="46" customFormat="1">
      <c r="E533" s="47"/>
      <c r="F533" s="47"/>
    </row>
    <row r="534" spans="5:6" s="46" customFormat="1">
      <c r="E534" s="47"/>
      <c r="F534" s="47"/>
    </row>
    <row r="535" spans="5:6" s="46" customFormat="1">
      <c r="E535" s="47"/>
      <c r="F535" s="47"/>
    </row>
    <row r="536" spans="5:6" s="46" customFormat="1">
      <c r="E536" s="47"/>
      <c r="F536" s="47"/>
    </row>
    <row r="537" spans="5:6" s="46" customFormat="1">
      <c r="E537" s="47"/>
      <c r="F537" s="47"/>
    </row>
    <row r="538" spans="5:6" s="46" customFormat="1">
      <c r="E538" s="47"/>
      <c r="F538" s="47"/>
    </row>
    <row r="539" spans="5:6" s="46" customFormat="1">
      <c r="E539" s="47"/>
      <c r="F539" s="47"/>
    </row>
    <row r="540" spans="5:6" s="46" customFormat="1">
      <c r="E540" s="47"/>
      <c r="F540" s="47"/>
    </row>
    <row r="541" spans="5:6" s="46" customFormat="1">
      <c r="E541" s="47"/>
      <c r="F541" s="47"/>
    </row>
    <row r="542" spans="5:6" s="46" customFormat="1">
      <c r="E542" s="47"/>
      <c r="F542" s="47"/>
    </row>
    <row r="543" spans="5:6" s="46" customFormat="1">
      <c r="E543" s="47"/>
      <c r="F543" s="47"/>
    </row>
    <row r="544" spans="5:6" s="46" customFormat="1">
      <c r="E544" s="47"/>
      <c r="F544" s="47"/>
    </row>
    <row r="545" spans="5:6" s="46" customFormat="1">
      <c r="E545" s="47"/>
      <c r="F545" s="47"/>
    </row>
    <row r="546" spans="5:6" s="46" customFormat="1">
      <c r="E546" s="47"/>
      <c r="F546" s="47"/>
    </row>
    <row r="547" spans="5:6" s="46" customFormat="1">
      <c r="E547" s="47"/>
      <c r="F547" s="47"/>
    </row>
    <row r="548" spans="5:6" s="46" customFormat="1">
      <c r="E548" s="47"/>
      <c r="F548" s="47"/>
    </row>
    <row r="549" spans="5:6" s="46" customFormat="1">
      <c r="E549" s="47"/>
      <c r="F549" s="47"/>
    </row>
    <row r="550" spans="5:6" s="46" customFormat="1">
      <c r="E550" s="47"/>
      <c r="F550" s="47"/>
    </row>
    <row r="551" spans="5:6" s="46" customFormat="1">
      <c r="E551" s="47"/>
      <c r="F551" s="47"/>
    </row>
    <row r="552" spans="5:6" s="46" customFormat="1">
      <c r="E552" s="47"/>
      <c r="F552" s="47"/>
    </row>
    <row r="553" spans="5:6" s="46" customFormat="1">
      <c r="E553" s="47"/>
      <c r="F553" s="47"/>
    </row>
    <row r="554" spans="5:6" s="46" customFormat="1">
      <c r="E554" s="47"/>
      <c r="F554" s="47"/>
    </row>
    <row r="555" spans="5:6" s="46" customFormat="1">
      <c r="E555" s="47"/>
      <c r="F555" s="47"/>
    </row>
    <row r="556" spans="5:6" s="46" customFormat="1">
      <c r="E556" s="47"/>
      <c r="F556" s="47"/>
    </row>
    <row r="557" spans="5:6" s="46" customFormat="1">
      <c r="E557" s="47"/>
      <c r="F557" s="47"/>
    </row>
    <row r="558" spans="5:6" s="46" customFormat="1">
      <c r="E558" s="47"/>
      <c r="F558" s="47"/>
    </row>
    <row r="559" spans="5:6" s="46" customFormat="1">
      <c r="E559" s="47"/>
      <c r="F559" s="47"/>
    </row>
    <row r="560" spans="5:6" s="46" customFormat="1">
      <c r="E560" s="47"/>
      <c r="F560" s="47"/>
    </row>
    <row r="561" spans="5:6" s="46" customFormat="1">
      <c r="E561" s="47"/>
      <c r="F561" s="47"/>
    </row>
    <row r="562" spans="5:6" s="46" customFormat="1">
      <c r="E562" s="47"/>
      <c r="F562" s="47"/>
    </row>
    <row r="563" spans="5:6" s="46" customFormat="1">
      <c r="E563" s="47"/>
      <c r="F563" s="47"/>
    </row>
    <row r="564" spans="5:6" s="46" customFormat="1">
      <c r="E564" s="47"/>
      <c r="F564" s="47"/>
    </row>
    <row r="565" spans="5:6" s="46" customFormat="1">
      <c r="E565" s="47"/>
      <c r="F565" s="47"/>
    </row>
    <row r="566" spans="5:6" s="46" customFormat="1">
      <c r="E566" s="47"/>
      <c r="F566" s="47"/>
    </row>
    <row r="567" spans="5:6" s="46" customFormat="1">
      <c r="E567" s="47"/>
      <c r="F567" s="47"/>
    </row>
    <row r="568" spans="5:6" s="46" customFormat="1">
      <c r="E568" s="47"/>
      <c r="F568" s="47"/>
    </row>
    <row r="569" spans="5:6" s="46" customFormat="1">
      <c r="E569" s="47"/>
      <c r="F569" s="47"/>
    </row>
    <row r="570" spans="5:6" s="46" customFormat="1">
      <c r="E570" s="47"/>
      <c r="F570" s="47"/>
    </row>
    <row r="571" spans="5:6" s="46" customFormat="1">
      <c r="E571" s="47"/>
      <c r="F571" s="47"/>
    </row>
    <row r="572" spans="5:6" s="46" customFormat="1">
      <c r="E572" s="47"/>
      <c r="F572" s="47"/>
    </row>
    <row r="573" spans="5:6" s="46" customFormat="1">
      <c r="E573" s="47"/>
      <c r="F573" s="47"/>
    </row>
    <row r="574" spans="5:6" s="46" customFormat="1">
      <c r="E574" s="47"/>
      <c r="F574" s="47"/>
    </row>
    <row r="575" spans="5:6" s="46" customFormat="1">
      <c r="E575" s="47"/>
      <c r="F575" s="47"/>
    </row>
    <row r="576" spans="5:6" s="46" customFormat="1">
      <c r="E576" s="47"/>
      <c r="F576" s="47"/>
    </row>
    <row r="577" spans="5:6" s="46" customFormat="1">
      <c r="E577" s="47"/>
      <c r="F577" s="47"/>
    </row>
    <row r="578" spans="5:6" s="46" customFormat="1">
      <c r="E578" s="47"/>
      <c r="F578" s="47"/>
    </row>
    <row r="579" spans="5:6" s="46" customFormat="1">
      <c r="E579" s="47"/>
      <c r="F579" s="47"/>
    </row>
    <row r="580" spans="5:6" s="46" customFormat="1">
      <c r="E580" s="47"/>
      <c r="F580" s="47"/>
    </row>
    <row r="581" spans="5:6" s="46" customFormat="1">
      <c r="E581" s="47"/>
      <c r="F581" s="47"/>
    </row>
    <row r="582" spans="5:6" s="46" customFormat="1">
      <c r="E582" s="47"/>
      <c r="F582" s="47"/>
    </row>
    <row r="583" spans="5:6" s="46" customFormat="1">
      <c r="E583" s="47"/>
      <c r="F583" s="47"/>
    </row>
    <row r="584" spans="5:6" s="46" customFormat="1">
      <c r="E584" s="47"/>
      <c r="F584" s="47"/>
    </row>
    <row r="585" spans="5:6" s="46" customFormat="1">
      <c r="E585" s="47"/>
      <c r="F585" s="47"/>
    </row>
    <row r="586" spans="5:6" s="46" customFormat="1">
      <c r="E586" s="47"/>
      <c r="F586" s="47"/>
    </row>
    <row r="587" spans="5:6" s="46" customFormat="1">
      <c r="E587" s="47"/>
      <c r="F587" s="47"/>
    </row>
    <row r="588" spans="5:6" s="46" customFormat="1">
      <c r="E588" s="47"/>
      <c r="F588" s="47"/>
    </row>
    <row r="589" spans="5:6" s="46" customFormat="1">
      <c r="E589" s="47"/>
      <c r="F589" s="47"/>
    </row>
    <row r="590" spans="5:6" s="46" customFormat="1">
      <c r="E590" s="47"/>
      <c r="F590" s="47"/>
    </row>
    <row r="591" spans="5:6" s="46" customFormat="1">
      <c r="E591" s="47"/>
      <c r="F591" s="47"/>
    </row>
    <row r="592" spans="5:6" s="46" customFormat="1">
      <c r="E592" s="47"/>
      <c r="F592" s="47"/>
    </row>
    <row r="593" spans="5:9" s="46" customFormat="1">
      <c r="E593" s="47"/>
      <c r="F593" s="47"/>
    </row>
    <row r="594" spans="5:9" s="46" customFormat="1">
      <c r="E594" s="47"/>
      <c r="F594" s="47"/>
    </row>
    <row r="595" spans="5:9" s="46" customFormat="1">
      <c r="E595" s="47"/>
      <c r="F595" s="47"/>
    </row>
    <row r="596" spans="5:9" s="46" customFormat="1">
      <c r="E596" s="47"/>
      <c r="F596" s="47"/>
    </row>
    <row r="597" spans="5:9" s="46" customFormat="1">
      <c r="E597" s="47"/>
      <c r="F597" s="47"/>
      <c r="I597" s="48"/>
    </row>
    <row r="598" spans="5:9" s="46" customFormat="1">
      <c r="E598" s="47"/>
      <c r="F598" s="47"/>
    </row>
    <row r="599" spans="5:9" s="46" customFormat="1">
      <c r="E599" s="47"/>
      <c r="F599" s="47"/>
    </row>
    <row r="600" spans="5:9" s="46" customFormat="1">
      <c r="E600" s="47"/>
      <c r="F600" s="47"/>
    </row>
    <row r="601" spans="5:9" s="46" customFormat="1">
      <c r="E601" s="47"/>
      <c r="F601" s="47"/>
    </row>
    <row r="602" spans="5:9" s="46" customFormat="1">
      <c r="E602" s="47"/>
      <c r="F602" s="47"/>
    </row>
    <row r="603" spans="5:9" s="46" customFormat="1">
      <c r="E603" s="47"/>
      <c r="F603" s="47"/>
    </row>
    <row r="604" spans="5:9" s="46" customFormat="1">
      <c r="E604" s="47"/>
      <c r="F604" s="47"/>
    </row>
    <row r="605" spans="5:9" s="46" customFormat="1">
      <c r="E605" s="47"/>
      <c r="F605" s="47"/>
    </row>
    <row r="606" spans="5:9" s="46" customFormat="1">
      <c r="E606" s="47"/>
      <c r="F606" s="47"/>
    </row>
    <row r="607" spans="5:9" s="46" customFormat="1">
      <c r="E607" s="47"/>
      <c r="F607" s="47"/>
    </row>
    <row r="608" spans="5:9" s="46" customFormat="1">
      <c r="E608" s="47"/>
      <c r="F608" s="47"/>
    </row>
    <row r="609" spans="5:9" s="46" customFormat="1">
      <c r="E609" s="47"/>
      <c r="F609" s="47"/>
    </row>
    <row r="610" spans="5:9" s="46" customFormat="1">
      <c r="E610" s="47"/>
      <c r="F610" s="47"/>
    </row>
    <row r="611" spans="5:9" s="46" customFormat="1">
      <c r="E611" s="47"/>
      <c r="F611" s="47"/>
    </row>
    <row r="612" spans="5:9" s="46" customFormat="1">
      <c r="E612" s="47"/>
      <c r="F612" s="47"/>
    </row>
    <row r="613" spans="5:9" s="46" customFormat="1">
      <c r="E613" s="47"/>
      <c r="F613" s="47"/>
    </row>
    <row r="614" spans="5:9" s="46" customFormat="1">
      <c r="E614" s="47"/>
      <c r="F614" s="47"/>
    </row>
    <row r="615" spans="5:9" s="46" customFormat="1">
      <c r="E615" s="47"/>
      <c r="F615" s="47"/>
    </row>
    <row r="616" spans="5:9" s="46" customFormat="1">
      <c r="E616" s="47"/>
      <c r="F616" s="47"/>
    </row>
    <row r="617" spans="5:9" s="46" customFormat="1">
      <c r="E617" s="47"/>
      <c r="F617" s="47"/>
    </row>
    <row r="618" spans="5:9" s="46" customFormat="1">
      <c r="E618" s="47"/>
      <c r="F618" s="47"/>
    </row>
    <row r="619" spans="5:9" s="46" customFormat="1">
      <c r="E619" s="47"/>
      <c r="F619" s="47"/>
    </row>
    <row r="620" spans="5:9" s="46" customFormat="1">
      <c r="E620" s="47"/>
      <c r="F620" s="47"/>
      <c r="I620" s="52"/>
    </row>
    <row r="621" spans="5:9" s="46" customFormat="1">
      <c r="E621" s="47"/>
      <c r="F621" s="47"/>
    </row>
    <row r="622" spans="5:9" s="46" customFormat="1">
      <c r="E622" s="47"/>
      <c r="F622" s="47"/>
    </row>
    <row r="623" spans="5:9" s="46" customFormat="1">
      <c r="E623" s="47"/>
      <c r="F623" s="47"/>
    </row>
    <row r="624" spans="5:9" s="46" customFormat="1">
      <c r="E624" s="47"/>
      <c r="F624" s="47"/>
    </row>
    <row r="625" spans="5:6" s="46" customFormat="1">
      <c r="E625" s="47"/>
      <c r="F625" s="47"/>
    </row>
    <row r="626" spans="5:6" s="46" customFormat="1">
      <c r="E626" s="47"/>
      <c r="F626" s="47"/>
    </row>
    <row r="627" spans="5:6" s="46" customFormat="1">
      <c r="E627" s="47"/>
      <c r="F627" s="47"/>
    </row>
    <row r="628" spans="5:6" s="46" customFormat="1">
      <c r="E628" s="47"/>
      <c r="F628" s="47"/>
    </row>
    <row r="629" spans="5:6" s="46" customFormat="1">
      <c r="E629" s="47"/>
      <c r="F629" s="47"/>
    </row>
    <row r="630" spans="5:6" s="46" customFormat="1">
      <c r="E630" s="47"/>
      <c r="F630" s="47"/>
    </row>
    <row r="631" spans="5:6" s="46" customFormat="1">
      <c r="E631" s="47"/>
      <c r="F631" s="47"/>
    </row>
    <row r="632" spans="5:6" s="46" customFormat="1">
      <c r="E632" s="47"/>
      <c r="F632" s="47"/>
    </row>
    <row r="633" spans="5:6" s="46" customFormat="1">
      <c r="E633" s="47"/>
      <c r="F633" s="47"/>
    </row>
    <row r="634" spans="5:6" s="46" customFormat="1">
      <c r="E634" s="47"/>
      <c r="F634" s="47"/>
    </row>
    <row r="635" spans="5:6" s="46" customFormat="1">
      <c r="E635" s="47"/>
      <c r="F635" s="47"/>
    </row>
    <row r="636" spans="5:6" s="46" customFormat="1">
      <c r="E636" s="47"/>
      <c r="F636" s="47"/>
    </row>
    <row r="637" spans="5:6" s="46" customFormat="1">
      <c r="E637" s="47"/>
      <c r="F637" s="47"/>
    </row>
    <row r="638" spans="5:6" s="46" customFormat="1">
      <c r="E638" s="47"/>
      <c r="F638" s="47"/>
    </row>
    <row r="639" spans="5:6" s="46" customFormat="1">
      <c r="E639" s="47"/>
      <c r="F639" s="47"/>
    </row>
    <row r="640" spans="5:6" s="46" customFormat="1">
      <c r="E640" s="47"/>
      <c r="F640" s="47"/>
    </row>
    <row r="641" spans="5:6" s="46" customFormat="1">
      <c r="E641" s="47"/>
      <c r="F641" s="47"/>
    </row>
    <row r="642" spans="5:6" s="46" customFormat="1">
      <c r="E642" s="47"/>
      <c r="F642" s="47"/>
    </row>
    <row r="643" spans="5:6" s="46" customFormat="1">
      <c r="E643" s="47"/>
      <c r="F643" s="47"/>
    </row>
    <row r="644" spans="5:6" s="46" customFormat="1">
      <c r="E644" s="47"/>
      <c r="F644" s="47"/>
    </row>
    <row r="645" spans="5:6" s="46" customFormat="1">
      <c r="E645" s="47"/>
      <c r="F645" s="47"/>
    </row>
    <row r="646" spans="5:6" s="46" customFormat="1">
      <c r="E646" s="47"/>
      <c r="F646" s="47"/>
    </row>
    <row r="647" spans="5:6" s="46" customFormat="1">
      <c r="E647" s="47"/>
      <c r="F647" s="47"/>
    </row>
    <row r="648" spans="5:6" s="46" customFormat="1">
      <c r="E648" s="47"/>
      <c r="F648" s="47"/>
    </row>
    <row r="649" spans="5:6" s="46" customFormat="1">
      <c r="E649" s="47"/>
      <c r="F649" s="47"/>
    </row>
    <row r="650" spans="5:6" s="46" customFormat="1">
      <c r="E650" s="47"/>
      <c r="F650" s="47"/>
    </row>
    <row r="651" spans="5:6" s="46" customFormat="1">
      <c r="E651" s="47"/>
      <c r="F651" s="47"/>
    </row>
    <row r="652" spans="5:6" s="46" customFormat="1">
      <c r="E652" s="47"/>
      <c r="F652" s="47"/>
    </row>
    <row r="653" spans="5:6" s="46" customFormat="1">
      <c r="E653" s="47"/>
      <c r="F653" s="47"/>
    </row>
    <row r="654" spans="5:6" s="46" customFormat="1">
      <c r="E654" s="47"/>
      <c r="F654" s="47"/>
    </row>
    <row r="655" spans="5:6" s="46" customFormat="1">
      <c r="E655" s="47"/>
      <c r="F655" s="47"/>
    </row>
    <row r="656" spans="5:6" s="46" customFormat="1">
      <c r="E656" s="47"/>
      <c r="F656" s="47"/>
    </row>
    <row r="657" spans="5:6" s="46" customFormat="1">
      <c r="E657" s="47"/>
      <c r="F657" s="47"/>
    </row>
    <row r="658" spans="5:6" s="46" customFormat="1">
      <c r="E658" s="47"/>
      <c r="F658" s="47"/>
    </row>
    <row r="659" spans="5:6" s="46" customFormat="1">
      <c r="E659" s="47"/>
      <c r="F659" s="47"/>
    </row>
    <row r="660" spans="5:6" s="46" customFormat="1">
      <c r="E660" s="47"/>
      <c r="F660" s="47"/>
    </row>
    <row r="661" spans="5:6" s="46" customFormat="1">
      <c r="E661" s="47"/>
      <c r="F661" s="47"/>
    </row>
    <row r="662" spans="5:6" s="46" customFormat="1">
      <c r="E662" s="47"/>
      <c r="F662" s="47"/>
    </row>
    <row r="663" spans="5:6" s="46" customFormat="1">
      <c r="E663" s="47"/>
      <c r="F663" s="47"/>
    </row>
    <row r="664" spans="5:6" s="46" customFormat="1">
      <c r="E664" s="47"/>
      <c r="F664" s="47"/>
    </row>
    <row r="665" spans="5:6" s="46" customFormat="1">
      <c r="E665" s="47"/>
      <c r="F665" s="47"/>
    </row>
    <row r="666" spans="5:6" s="46" customFormat="1">
      <c r="E666" s="47"/>
      <c r="F666" s="47"/>
    </row>
    <row r="667" spans="5:6" s="46" customFormat="1">
      <c r="E667" s="47"/>
      <c r="F667" s="47"/>
    </row>
    <row r="668" spans="5:6" s="46" customFormat="1">
      <c r="E668" s="47"/>
      <c r="F668" s="47"/>
    </row>
    <row r="669" spans="5:6" s="46" customFormat="1">
      <c r="E669" s="47"/>
      <c r="F669" s="47"/>
    </row>
    <row r="670" spans="5:6" s="46" customFormat="1">
      <c r="E670" s="47"/>
      <c r="F670" s="47"/>
    </row>
    <row r="671" spans="5:6" s="46" customFormat="1">
      <c r="E671" s="47"/>
      <c r="F671" s="47"/>
    </row>
    <row r="672" spans="5:6" s="46" customFormat="1">
      <c r="E672" s="47"/>
      <c r="F672" s="47"/>
    </row>
    <row r="673" spans="5:6" s="46" customFormat="1">
      <c r="E673" s="47"/>
      <c r="F673" s="47"/>
    </row>
    <row r="674" spans="5:6" s="46" customFormat="1">
      <c r="E674" s="47"/>
      <c r="F674" s="47"/>
    </row>
    <row r="675" spans="5:6" s="46" customFormat="1">
      <c r="E675" s="47"/>
      <c r="F675" s="47"/>
    </row>
    <row r="676" spans="5:6" s="46" customFormat="1">
      <c r="E676" s="47"/>
      <c r="F676" s="47"/>
    </row>
    <row r="677" spans="5:6" s="46" customFormat="1">
      <c r="E677" s="47"/>
      <c r="F677" s="47"/>
    </row>
    <row r="678" spans="5:6" s="46" customFormat="1">
      <c r="E678" s="47"/>
      <c r="F678" s="47"/>
    </row>
    <row r="679" spans="5:6" s="46" customFormat="1">
      <c r="E679" s="47"/>
      <c r="F679" s="47"/>
    </row>
    <row r="680" spans="5:6" s="46" customFormat="1">
      <c r="E680" s="47"/>
      <c r="F680" s="47"/>
    </row>
    <row r="681" spans="5:6" s="46" customFormat="1">
      <c r="E681" s="47"/>
      <c r="F681" s="47"/>
    </row>
    <row r="682" spans="5:6" s="46" customFormat="1">
      <c r="E682" s="47"/>
      <c r="F682" s="47"/>
    </row>
    <row r="683" spans="5:6" s="46" customFormat="1">
      <c r="E683" s="47"/>
      <c r="F683" s="47"/>
    </row>
    <row r="684" spans="5:6" s="46" customFormat="1">
      <c r="E684" s="47"/>
      <c r="F684" s="47"/>
    </row>
    <row r="685" spans="5:6" s="46" customFormat="1">
      <c r="E685" s="47"/>
      <c r="F685" s="47"/>
    </row>
    <row r="686" spans="5:6" s="46" customFormat="1">
      <c r="E686" s="47"/>
      <c r="F686" s="47"/>
    </row>
    <row r="687" spans="5:6" s="46" customFormat="1">
      <c r="E687" s="47"/>
      <c r="F687" s="47"/>
    </row>
    <row r="688" spans="5:6" s="46" customFormat="1">
      <c r="E688" s="47"/>
      <c r="F688" s="47"/>
    </row>
    <row r="689" spans="5:6" s="46" customFormat="1">
      <c r="E689" s="47"/>
      <c r="F689" s="47"/>
    </row>
    <row r="690" spans="5:6" s="46" customFormat="1">
      <c r="E690" s="47"/>
      <c r="F690" s="47"/>
    </row>
    <row r="691" spans="5:6" s="46" customFormat="1">
      <c r="E691" s="47"/>
      <c r="F691" s="47"/>
    </row>
    <row r="692" spans="5:6" s="46" customFormat="1">
      <c r="E692" s="47"/>
      <c r="F692" s="47"/>
    </row>
    <row r="693" spans="5:6" s="46" customFormat="1">
      <c r="E693" s="47"/>
      <c r="F693" s="47"/>
    </row>
    <row r="694" spans="5:6" s="46" customFormat="1">
      <c r="E694" s="47"/>
      <c r="F694" s="47"/>
    </row>
    <row r="695" spans="5:6" s="46" customFormat="1">
      <c r="E695" s="47"/>
      <c r="F695" s="47"/>
    </row>
    <row r="696" spans="5:6" s="46" customFormat="1">
      <c r="E696" s="47"/>
      <c r="F696" s="47"/>
    </row>
    <row r="697" spans="5:6" s="46" customFormat="1">
      <c r="E697" s="47"/>
      <c r="F697" s="47"/>
    </row>
    <row r="698" spans="5:6" s="46" customFormat="1">
      <c r="E698" s="47"/>
      <c r="F698" s="47"/>
    </row>
    <row r="699" spans="5:6" s="46" customFormat="1">
      <c r="E699" s="47"/>
      <c r="F699" s="47"/>
    </row>
    <row r="700" spans="5:6" s="46" customFormat="1">
      <c r="E700" s="47"/>
      <c r="F700" s="47"/>
    </row>
    <row r="701" spans="5:6" s="46" customFormat="1">
      <c r="E701" s="47"/>
      <c r="F701" s="47"/>
    </row>
    <row r="702" spans="5:6" s="46" customFormat="1">
      <c r="E702" s="47"/>
      <c r="F702" s="47"/>
    </row>
    <row r="703" spans="5:6" s="46" customFormat="1">
      <c r="E703" s="47"/>
      <c r="F703" s="47"/>
    </row>
    <row r="704" spans="5:6" s="46" customFormat="1">
      <c r="E704" s="47"/>
      <c r="F704" s="47"/>
    </row>
    <row r="705" spans="5:6" s="46" customFormat="1">
      <c r="E705" s="47"/>
      <c r="F705" s="47"/>
    </row>
    <row r="706" spans="5:6" s="46" customFormat="1">
      <c r="E706" s="47"/>
      <c r="F706" s="47"/>
    </row>
    <row r="707" spans="5:6" s="46" customFormat="1">
      <c r="E707" s="47"/>
      <c r="F707" s="47"/>
    </row>
    <row r="708" spans="5:6" s="46" customFormat="1">
      <c r="E708" s="47"/>
      <c r="F708" s="47"/>
    </row>
    <row r="709" spans="5:6" s="46" customFormat="1">
      <c r="E709" s="47"/>
      <c r="F709" s="47"/>
    </row>
    <row r="710" spans="5:6" s="46" customFormat="1">
      <c r="E710" s="47"/>
      <c r="F710" s="47"/>
    </row>
    <row r="711" spans="5:6" s="46" customFormat="1">
      <c r="E711" s="47"/>
      <c r="F711" s="47"/>
    </row>
    <row r="712" spans="5:6" s="46" customFormat="1">
      <c r="E712" s="47"/>
      <c r="F712" s="47"/>
    </row>
    <row r="713" spans="5:6" s="46" customFormat="1">
      <c r="E713" s="47"/>
      <c r="F713" s="47"/>
    </row>
    <row r="714" spans="5:6" s="46" customFormat="1">
      <c r="E714" s="47"/>
      <c r="F714" s="47"/>
    </row>
    <row r="715" spans="5:6" s="46" customFormat="1">
      <c r="E715" s="47"/>
      <c r="F715" s="47"/>
    </row>
    <row r="716" spans="5:6" s="46" customFormat="1">
      <c r="E716" s="47"/>
      <c r="F716" s="47"/>
    </row>
    <row r="717" spans="5:6" s="46" customFormat="1">
      <c r="E717" s="47"/>
      <c r="F717" s="47"/>
    </row>
    <row r="718" spans="5:6" s="46" customFormat="1">
      <c r="E718" s="47"/>
      <c r="F718" s="47"/>
    </row>
    <row r="719" spans="5:6" s="46" customFormat="1">
      <c r="E719" s="47"/>
      <c r="F719" s="47"/>
    </row>
    <row r="720" spans="5:6" s="46" customFormat="1">
      <c r="E720" s="47"/>
      <c r="F720" s="47"/>
    </row>
    <row r="721" spans="5:6" s="46" customFormat="1">
      <c r="E721" s="47"/>
      <c r="F721" s="47"/>
    </row>
    <row r="722" spans="5:6" s="46" customFormat="1">
      <c r="E722" s="47"/>
      <c r="F722" s="47"/>
    </row>
    <row r="723" spans="5:6" s="46" customFormat="1">
      <c r="E723" s="47"/>
      <c r="F723" s="47"/>
    </row>
    <row r="724" spans="5:6" s="46" customFormat="1">
      <c r="E724" s="47"/>
      <c r="F724" s="47"/>
    </row>
    <row r="725" spans="5:6" s="46" customFormat="1">
      <c r="E725" s="47"/>
      <c r="F725" s="47"/>
    </row>
    <row r="726" spans="5:6" s="46" customFormat="1">
      <c r="E726" s="47"/>
      <c r="F726" s="47"/>
    </row>
    <row r="727" spans="5:6" s="46" customFormat="1">
      <c r="E727" s="47"/>
      <c r="F727" s="47"/>
    </row>
    <row r="728" spans="5:6" s="46" customFormat="1">
      <c r="E728" s="47"/>
      <c r="F728" s="47"/>
    </row>
    <row r="729" spans="5:6" s="46" customFormat="1">
      <c r="E729" s="47"/>
      <c r="F729" s="47"/>
    </row>
    <row r="730" spans="5:6" s="46" customFormat="1">
      <c r="E730" s="47"/>
      <c r="F730" s="47"/>
    </row>
    <row r="731" spans="5:6" s="46" customFormat="1">
      <c r="E731" s="47"/>
      <c r="F731" s="47"/>
    </row>
    <row r="732" spans="5:6" s="46" customFormat="1">
      <c r="E732" s="47"/>
      <c r="F732" s="47"/>
    </row>
    <row r="733" spans="5:6" s="46" customFormat="1">
      <c r="E733" s="47"/>
      <c r="F733" s="47"/>
    </row>
    <row r="734" spans="5:6" s="46" customFormat="1">
      <c r="E734" s="47"/>
      <c r="F734" s="47"/>
    </row>
    <row r="735" spans="5:6" s="46" customFormat="1">
      <c r="E735" s="47"/>
      <c r="F735" s="47"/>
    </row>
    <row r="736" spans="5:6" s="46" customFormat="1">
      <c r="E736" s="47"/>
      <c r="F736" s="47"/>
    </row>
    <row r="737" spans="5:6" s="46" customFormat="1">
      <c r="E737" s="47"/>
      <c r="F737" s="47"/>
    </row>
    <row r="738" spans="5:6" s="46" customFormat="1">
      <c r="E738" s="47"/>
      <c r="F738" s="47"/>
    </row>
    <row r="739" spans="5:6" s="46" customFormat="1">
      <c r="E739" s="47"/>
      <c r="F739" s="47"/>
    </row>
    <row r="740" spans="5:6" s="46" customFormat="1">
      <c r="E740" s="47"/>
      <c r="F740" s="47"/>
    </row>
    <row r="741" spans="5:6" s="46" customFormat="1">
      <c r="E741" s="47"/>
      <c r="F741" s="47"/>
    </row>
    <row r="742" spans="5:6" s="46" customFormat="1">
      <c r="E742" s="47"/>
      <c r="F742" s="47"/>
    </row>
    <row r="743" spans="5:6" s="46" customFormat="1">
      <c r="E743" s="47"/>
      <c r="F743" s="47"/>
    </row>
    <row r="744" spans="5:6" s="46" customFormat="1">
      <c r="E744" s="47"/>
      <c r="F744" s="47"/>
    </row>
    <row r="745" spans="5:6" s="46" customFormat="1">
      <c r="E745" s="47"/>
      <c r="F745" s="47"/>
    </row>
    <row r="746" spans="5:6" s="46" customFormat="1">
      <c r="E746" s="47"/>
      <c r="F746" s="47"/>
    </row>
    <row r="747" spans="5:6" s="46" customFormat="1">
      <c r="E747" s="47"/>
      <c r="F747" s="47"/>
    </row>
    <row r="748" spans="5:6" s="46" customFormat="1">
      <c r="E748" s="47"/>
      <c r="F748" s="47"/>
    </row>
    <row r="749" spans="5:6" s="46" customFormat="1">
      <c r="E749" s="47"/>
      <c r="F749" s="47"/>
    </row>
    <row r="750" spans="5:6" s="46" customFormat="1">
      <c r="E750" s="47"/>
      <c r="F750" s="47"/>
    </row>
    <row r="751" spans="5:6" s="46" customFormat="1">
      <c r="E751" s="47"/>
      <c r="F751" s="47"/>
    </row>
    <row r="752" spans="5:6" s="46" customFormat="1">
      <c r="E752" s="47"/>
      <c r="F752" s="47"/>
    </row>
    <row r="753" spans="5:6" s="46" customFormat="1">
      <c r="E753" s="47"/>
      <c r="F753" s="47"/>
    </row>
    <row r="754" spans="5:6" s="46" customFormat="1">
      <c r="E754" s="47"/>
      <c r="F754" s="47"/>
    </row>
    <row r="755" spans="5:6" s="46" customFormat="1">
      <c r="E755" s="47"/>
      <c r="F755" s="47"/>
    </row>
    <row r="756" spans="5:6" s="46" customFormat="1">
      <c r="E756" s="47"/>
      <c r="F756" s="47"/>
    </row>
    <row r="757" spans="5:6" s="46" customFormat="1">
      <c r="E757" s="47"/>
      <c r="F757" s="47"/>
    </row>
    <row r="758" spans="5:6" s="46" customFormat="1">
      <c r="E758" s="47"/>
      <c r="F758" s="47"/>
    </row>
    <row r="759" spans="5:6" s="46" customFormat="1">
      <c r="E759" s="47"/>
      <c r="F759" s="47"/>
    </row>
    <row r="760" spans="5:6" s="46" customFormat="1">
      <c r="E760" s="47"/>
      <c r="F760" s="47"/>
    </row>
    <row r="761" spans="5:6" s="46" customFormat="1">
      <c r="E761" s="47"/>
      <c r="F761" s="47"/>
    </row>
    <row r="762" spans="5:6" s="46" customFormat="1">
      <c r="E762" s="47"/>
      <c r="F762" s="47"/>
    </row>
    <row r="763" spans="5:6" s="46" customFormat="1">
      <c r="E763" s="47"/>
      <c r="F763" s="47"/>
    </row>
    <row r="764" spans="5:6" s="46" customFormat="1">
      <c r="E764" s="47"/>
      <c r="F764" s="47"/>
    </row>
    <row r="765" spans="5:6" s="46" customFormat="1">
      <c r="E765" s="47"/>
      <c r="F765" s="47"/>
    </row>
    <row r="766" spans="5:6" s="46" customFormat="1">
      <c r="E766" s="47"/>
      <c r="F766" s="47"/>
    </row>
    <row r="767" spans="5:6" s="46" customFormat="1">
      <c r="E767" s="47"/>
      <c r="F767" s="47"/>
    </row>
    <row r="768" spans="5:6" s="46" customFormat="1">
      <c r="E768" s="47"/>
      <c r="F768" s="47"/>
    </row>
    <row r="769" spans="5:6" s="46" customFormat="1">
      <c r="E769" s="47"/>
      <c r="F769" s="47"/>
    </row>
    <row r="770" spans="5:6" s="46" customFormat="1">
      <c r="E770" s="47"/>
      <c r="F770" s="47"/>
    </row>
    <row r="771" spans="5:6" s="46" customFormat="1">
      <c r="E771" s="47"/>
      <c r="F771" s="47"/>
    </row>
    <row r="772" spans="5:6" s="46" customFormat="1">
      <c r="E772" s="47"/>
      <c r="F772" s="47"/>
    </row>
    <row r="773" spans="5:6" s="46" customFormat="1">
      <c r="E773" s="47"/>
      <c r="F773" s="47"/>
    </row>
    <row r="774" spans="5:6" s="46" customFormat="1">
      <c r="E774" s="47"/>
      <c r="F774" s="47"/>
    </row>
    <row r="775" spans="5:6" s="46" customFormat="1">
      <c r="E775" s="47"/>
      <c r="F775" s="47"/>
    </row>
    <row r="776" spans="5:6" s="46" customFormat="1">
      <c r="E776" s="47"/>
      <c r="F776" s="47"/>
    </row>
    <row r="777" spans="5:6" s="46" customFormat="1">
      <c r="E777" s="47"/>
      <c r="F777" s="47"/>
    </row>
    <row r="778" spans="5:6" s="46" customFormat="1">
      <c r="E778" s="47"/>
      <c r="F778" s="47"/>
    </row>
    <row r="779" spans="5:6" s="46" customFormat="1">
      <c r="E779" s="47"/>
      <c r="F779" s="47"/>
    </row>
    <row r="780" spans="5:6" s="46" customFormat="1">
      <c r="E780" s="47"/>
      <c r="F780" s="47"/>
    </row>
    <row r="781" spans="5:6" s="46" customFormat="1">
      <c r="E781" s="47"/>
      <c r="F781" s="47"/>
    </row>
    <row r="782" spans="5:6" s="46" customFormat="1">
      <c r="E782" s="47"/>
      <c r="F782" s="47"/>
    </row>
    <row r="783" spans="5:6" s="46" customFormat="1">
      <c r="E783" s="47"/>
      <c r="F783" s="47"/>
    </row>
    <row r="784" spans="5:6" s="46" customFormat="1">
      <c r="E784" s="47"/>
      <c r="F784" s="47"/>
    </row>
    <row r="785" spans="5:6" s="46" customFormat="1">
      <c r="E785" s="47"/>
      <c r="F785" s="47"/>
    </row>
    <row r="786" spans="5:6" s="46" customFormat="1">
      <c r="E786" s="47"/>
      <c r="F786" s="47"/>
    </row>
    <row r="787" spans="5:6" s="46" customFormat="1">
      <c r="E787" s="47"/>
      <c r="F787" s="47"/>
    </row>
    <row r="788" spans="5:6" s="46" customFormat="1">
      <c r="E788" s="47"/>
      <c r="F788" s="47"/>
    </row>
    <row r="789" spans="5:6" s="46" customFormat="1">
      <c r="E789" s="47"/>
      <c r="F789" s="47"/>
    </row>
    <row r="790" spans="5:6" s="46" customFormat="1">
      <c r="E790" s="47"/>
      <c r="F790" s="47"/>
    </row>
    <row r="791" spans="5:6" s="46" customFormat="1">
      <c r="E791" s="47"/>
      <c r="F791" s="47"/>
    </row>
    <row r="792" spans="5:6" s="46" customFormat="1">
      <c r="E792" s="47"/>
      <c r="F792" s="47"/>
    </row>
    <row r="793" spans="5:6" s="46" customFormat="1">
      <c r="E793" s="47"/>
      <c r="F793" s="47"/>
    </row>
    <row r="794" spans="5:6" s="46" customFormat="1">
      <c r="E794" s="47"/>
      <c r="F794" s="47"/>
    </row>
    <row r="795" spans="5:6" s="46" customFormat="1">
      <c r="E795" s="47"/>
      <c r="F795" s="47"/>
    </row>
    <row r="796" spans="5:6" s="46" customFormat="1">
      <c r="E796" s="47"/>
      <c r="F796" s="47"/>
    </row>
    <row r="797" spans="5:6" s="46" customFormat="1">
      <c r="E797" s="47"/>
      <c r="F797" s="47"/>
    </row>
    <row r="798" spans="5:6" s="46" customFormat="1">
      <c r="E798" s="47"/>
      <c r="F798" s="47"/>
    </row>
    <row r="799" spans="5:6" s="46" customFormat="1">
      <c r="E799" s="47"/>
      <c r="F799" s="47"/>
    </row>
    <row r="800" spans="5:6" s="46" customFormat="1">
      <c r="E800" s="47"/>
      <c r="F800" s="47"/>
    </row>
    <row r="801" spans="5:6" s="46" customFormat="1">
      <c r="E801" s="47"/>
      <c r="F801" s="47"/>
    </row>
    <row r="802" spans="5:6" s="46" customFormat="1">
      <c r="E802" s="47"/>
      <c r="F802" s="47"/>
    </row>
    <row r="803" spans="5:6" s="46" customFormat="1">
      <c r="E803" s="47"/>
      <c r="F803" s="47"/>
    </row>
    <row r="804" spans="5:6" s="46" customFormat="1">
      <c r="E804" s="47"/>
      <c r="F804" s="47"/>
    </row>
    <row r="805" spans="5:6" s="46" customFormat="1">
      <c r="E805" s="47"/>
      <c r="F805" s="47"/>
    </row>
    <row r="806" spans="5:6" s="46" customFormat="1">
      <c r="E806" s="47"/>
      <c r="F806" s="47"/>
    </row>
    <row r="807" spans="5:6" s="46" customFormat="1">
      <c r="E807" s="47"/>
      <c r="F807" s="47"/>
    </row>
    <row r="808" spans="5:6" s="46" customFormat="1">
      <c r="E808" s="47"/>
      <c r="F808" s="47"/>
    </row>
    <row r="809" spans="5:6" s="46" customFormat="1">
      <c r="E809" s="47"/>
      <c r="F809" s="47"/>
    </row>
    <row r="810" spans="5:6" s="46" customFormat="1">
      <c r="E810" s="47"/>
      <c r="F810" s="47"/>
    </row>
    <row r="811" spans="5:6" s="46" customFormat="1">
      <c r="E811" s="47"/>
      <c r="F811" s="47"/>
    </row>
    <row r="812" spans="5:6" s="46" customFormat="1">
      <c r="E812" s="47"/>
      <c r="F812" s="47"/>
    </row>
    <row r="813" spans="5:6" s="46" customFormat="1">
      <c r="E813" s="47"/>
      <c r="F813" s="47"/>
    </row>
    <row r="814" spans="5:6" s="46" customFormat="1">
      <c r="E814" s="47"/>
      <c r="F814" s="47"/>
    </row>
    <row r="815" spans="5:6" s="46" customFormat="1">
      <c r="E815" s="47"/>
      <c r="F815" s="47"/>
    </row>
    <row r="816" spans="5:6" s="46" customFormat="1">
      <c r="E816" s="47"/>
      <c r="F816" s="47"/>
    </row>
    <row r="817" spans="5:6" s="46" customFormat="1">
      <c r="E817" s="47"/>
      <c r="F817" s="47"/>
    </row>
    <row r="818" spans="5:6" s="46" customFormat="1">
      <c r="E818" s="47"/>
      <c r="F818" s="47"/>
    </row>
    <row r="819" spans="5:6" s="46" customFormat="1">
      <c r="E819" s="47"/>
      <c r="F819" s="47"/>
    </row>
    <row r="820" spans="5:6" s="46" customFormat="1">
      <c r="E820" s="47"/>
      <c r="F820" s="47"/>
    </row>
    <row r="821" spans="5:6" s="46" customFormat="1">
      <c r="E821" s="47"/>
      <c r="F821" s="47"/>
    </row>
    <row r="822" spans="5:6" s="46" customFormat="1">
      <c r="E822" s="47"/>
      <c r="F822" s="47"/>
    </row>
    <row r="823" spans="5:6" s="46" customFormat="1">
      <c r="E823" s="47"/>
      <c r="F823" s="47"/>
    </row>
    <row r="824" spans="5:6" s="46" customFormat="1">
      <c r="E824" s="47"/>
      <c r="F824" s="47"/>
    </row>
    <row r="825" spans="5:6" s="46" customFormat="1">
      <c r="E825" s="47"/>
      <c r="F825" s="47"/>
    </row>
    <row r="826" spans="5:6" s="46" customFormat="1">
      <c r="E826" s="47"/>
      <c r="F826" s="47"/>
    </row>
    <row r="827" spans="5:6" s="46" customFormat="1">
      <c r="E827" s="47"/>
      <c r="F827" s="47"/>
    </row>
    <row r="828" spans="5:6" s="46" customFormat="1">
      <c r="E828" s="47"/>
      <c r="F828" s="47"/>
    </row>
    <row r="829" spans="5:6" s="46" customFormat="1">
      <c r="E829" s="47"/>
      <c r="F829" s="47"/>
    </row>
    <row r="830" spans="5:6" s="46" customFormat="1">
      <c r="E830" s="47"/>
      <c r="F830" s="47"/>
    </row>
    <row r="831" spans="5:6" s="46" customFormat="1">
      <c r="E831" s="47"/>
      <c r="F831" s="47"/>
    </row>
    <row r="832" spans="5:6" s="46" customFormat="1">
      <c r="E832" s="47"/>
      <c r="F832" s="47"/>
    </row>
    <row r="833" spans="5:6" s="46" customFormat="1">
      <c r="E833" s="47"/>
      <c r="F833" s="47"/>
    </row>
    <row r="834" spans="5:6" s="46" customFormat="1">
      <c r="E834" s="47"/>
      <c r="F834" s="47"/>
    </row>
    <row r="835" spans="5:6" s="46" customFormat="1">
      <c r="E835" s="47"/>
      <c r="F835" s="47"/>
    </row>
    <row r="836" spans="5:6" s="46" customFormat="1">
      <c r="E836" s="47"/>
      <c r="F836" s="47"/>
    </row>
    <row r="837" spans="5:6" s="46" customFormat="1">
      <c r="E837" s="47"/>
      <c r="F837" s="47"/>
    </row>
    <row r="838" spans="5:6" s="46" customFormat="1">
      <c r="E838" s="47"/>
      <c r="F838" s="47"/>
    </row>
    <row r="839" spans="5:6" s="46" customFormat="1">
      <c r="E839" s="47"/>
      <c r="F839" s="47"/>
    </row>
    <row r="840" spans="5:6" s="46" customFormat="1">
      <c r="E840" s="47"/>
      <c r="F840" s="47"/>
    </row>
    <row r="841" spans="5:6" s="46" customFormat="1">
      <c r="E841" s="47"/>
      <c r="F841" s="47"/>
    </row>
    <row r="842" spans="5:6" s="46" customFormat="1">
      <c r="E842" s="47"/>
      <c r="F842" s="47"/>
    </row>
    <row r="843" spans="5:6" s="46" customFormat="1">
      <c r="E843" s="47"/>
      <c r="F843" s="47"/>
    </row>
    <row r="844" spans="5:6" s="46" customFormat="1">
      <c r="E844" s="47"/>
      <c r="F844" s="47"/>
    </row>
    <row r="845" spans="5:6" s="46" customFormat="1">
      <c r="E845" s="47"/>
      <c r="F845" s="47"/>
    </row>
    <row r="846" spans="5:6" s="46" customFormat="1">
      <c r="E846" s="47"/>
      <c r="F846" s="47"/>
    </row>
    <row r="847" spans="5:6" s="46" customFormat="1">
      <c r="E847" s="47"/>
      <c r="F847" s="47"/>
    </row>
    <row r="848" spans="5:6" s="46" customFormat="1">
      <c r="E848" s="47"/>
      <c r="F848" s="47"/>
    </row>
    <row r="849" spans="5:6" s="46" customFormat="1">
      <c r="E849" s="47"/>
      <c r="F849" s="47"/>
    </row>
    <row r="850" spans="5:6" s="46" customFormat="1">
      <c r="E850" s="47"/>
      <c r="F850" s="47"/>
    </row>
    <row r="851" spans="5:6" s="46" customFormat="1">
      <c r="E851" s="47"/>
      <c r="F851" s="47"/>
    </row>
    <row r="852" spans="5:6" s="46" customFormat="1">
      <c r="E852" s="47"/>
      <c r="F852" s="47"/>
    </row>
    <row r="853" spans="5:6" s="46" customFormat="1">
      <c r="E853" s="47"/>
      <c r="F853" s="47"/>
    </row>
    <row r="854" spans="5:6" s="46" customFormat="1">
      <c r="E854" s="47"/>
      <c r="F854" s="47"/>
    </row>
    <row r="855" spans="5:6" s="46" customFormat="1">
      <c r="E855" s="47"/>
      <c r="F855" s="47"/>
    </row>
    <row r="856" spans="5:6" s="46" customFormat="1">
      <c r="E856" s="47"/>
      <c r="F856" s="47"/>
    </row>
    <row r="857" spans="5:6" s="46" customFormat="1">
      <c r="E857" s="47"/>
      <c r="F857" s="47"/>
    </row>
    <row r="858" spans="5:6" s="46" customFormat="1">
      <c r="E858" s="47"/>
      <c r="F858" s="47"/>
    </row>
    <row r="859" spans="5:6" s="46" customFormat="1">
      <c r="E859" s="47"/>
      <c r="F859" s="47"/>
    </row>
    <row r="860" spans="5:6" s="46" customFormat="1">
      <c r="E860" s="47"/>
      <c r="F860" s="47"/>
    </row>
    <row r="861" spans="5:6" s="46" customFormat="1">
      <c r="E861" s="47"/>
      <c r="F861" s="47"/>
    </row>
    <row r="862" spans="5:6" s="46" customFormat="1">
      <c r="E862" s="47"/>
      <c r="F862" s="47"/>
    </row>
    <row r="863" spans="5:6" s="46" customFormat="1">
      <c r="E863" s="47"/>
      <c r="F863" s="47"/>
    </row>
    <row r="864" spans="5:6" s="46" customFormat="1">
      <c r="E864" s="47"/>
      <c r="F864" s="47"/>
    </row>
    <row r="865" spans="5:6" s="46" customFormat="1">
      <c r="E865" s="47"/>
      <c r="F865" s="47"/>
    </row>
    <row r="866" spans="5:6" s="46" customFormat="1">
      <c r="E866" s="47"/>
      <c r="F866" s="47"/>
    </row>
    <row r="867" spans="5:6" s="46" customFormat="1">
      <c r="E867" s="47"/>
      <c r="F867" s="47"/>
    </row>
    <row r="868" spans="5:6" s="46" customFormat="1">
      <c r="E868" s="47"/>
      <c r="F868" s="47"/>
    </row>
    <row r="869" spans="5:6" s="46" customFormat="1">
      <c r="E869" s="47"/>
      <c r="F869" s="47"/>
    </row>
    <row r="870" spans="5:6" s="46" customFormat="1">
      <c r="E870" s="47"/>
      <c r="F870" s="47"/>
    </row>
    <row r="871" spans="5:6" s="46" customFormat="1">
      <c r="E871" s="47"/>
      <c r="F871" s="47"/>
    </row>
    <row r="872" spans="5:6" s="46" customFormat="1">
      <c r="E872" s="47"/>
      <c r="F872" s="47"/>
    </row>
    <row r="873" spans="5:6" s="46" customFormat="1">
      <c r="E873" s="47"/>
      <c r="F873" s="47"/>
    </row>
    <row r="874" spans="5:6" s="46" customFormat="1">
      <c r="E874" s="47"/>
      <c r="F874" s="47"/>
    </row>
    <row r="875" spans="5:6" s="46" customFormat="1">
      <c r="E875" s="47"/>
      <c r="F875" s="47"/>
    </row>
    <row r="876" spans="5:6" s="46" customFormat="1">
      <c r="E876" s="47"/>
      <c r="F876" s="47"/>
    </row>
    <row r="877" spans="5:6" s="46" customFormat="1">
      <c r="E877" s="47"/>
      <c r="F877" s="47"/>
    </row>
    <row r="878" spans="5:6" s="46" customFormat="1">
      <c r="E878" s="47"/>
      <c r="F878" s="47"/>
    </row>
    <row r="879" spans="5:6" s="46" customFormat="1">
      <c r="E879" s="47"/>
      <c r="F879" s="47"/>
    </row>
    <row r="880" spans="5:6" s="46" customFormat="1">
      <c r="E880" s="47"/>
      <c r="F880" s="47"/>
    </row>
    <row r="881" spans="5:6" s="46" customFormat="1">
      <c r="E881" s="47"/>
      <c r="F881" s="47"/>
    </row>
    <row r="882" spans="5:6" s="46" customFormat="1">
      <c r="E882" s="47"/>
      <c r="F882" s="47"/>
    </row>
    <row r="883" spans="5:6" s="46" customFormat="1">
      <c r="E883" s="47"/>
      <c r="F883" s="47"/>
    </row>
    <row r="884" spans="5:6" s="46" customFormat="1">
      <c r="E884" s="47"/>
      <c r="F884" s="47"/>
    </row>
    <row r="885" spans="5:6" s="46" customFormat="1">
      <c r="E885" s="47"/>
      <c r="F885" s="47"/>
    </row>
    <row r="886" spans="5:6" s="46" customFormat="1">
      <c r="E886" s="47"/>
      <c r="F886" s="47"/>
    </row>
    <row r="887" spans="5:6" s="46" customFormat="1">
      <c r="E887" s="47"/>
      <c r="F887" s="47"/>
    </row>
    <row r="888" spans="5:6" s="46" customFormat="1">
      <c r="E888" s="47"/>
      <c r="F888" s="47"/>
    </row>
    <row r="889" spans="5:6" s="46" customFormat="1">
      <c r="E889" s="47"/>
      <c r="F889" s="47"/>
    </row>
    <row r="890" spans="5:6" s="46" customFormat="1">
      <c r="E890" s="47"/>
      <c r="F890" s="47"/>
    </row>
    <row r="891" spans="5:6" s="46" customFormat="1">
      <c r="E891" s="47"/>
      <c r="F891" s="47"/>
    </row>
    <row r="892" spans="5:6" s="46" customFormat="1">
      <c r="E892" s="47"/>
      <c r="F892" s="47"/>
    </row>
    <row r="893" spans="5:6" s="46" customFormat="1">
      <c r="E893" s="47"/>
      <c r="F893" s="47"/>
    </row>
    <row r="894" spans="5:6" s="46" customFormat="1">
      <c r="E894" s="47"/>
      <c r="F894" s="47"/>
    </row>
    <row r="895" spans="5:6" s="46" customFormat="1">
      <c r="E895" s="47"/>
      <c r="F895" s="47"/>
    </row>
    <row r="896" spans="5:6" s="46" customFormat="1">
      <c r="E896" s="47"/>
      <c r="F896" s="47"/>
    </row>
    <row r="897" spans="5:6" s="46" customFormat="1">
      <c r="E897" s="47"/>
      <c r="F897" s="47"/>
    </row>
    <row r="898" spans="5:6" s="46" customFormat="1">
      <c r="E898" s="47"/>
      <c r="F898" s="47"/>
    </row>
    <row r="899" spans="5:6" s="46" customFormat="1">
      <c r="E899" s="47"/>
      <c r="F899" s="47"/>
    </row>
    <row r="900" spans="5:6" s="46" customFormat="1">
      <c r="E900" s="47"/>
      <c r="F900" s="47"/>
    </row>
    <row r="901" spans="5:6" s="46" customFormat="1">
      <c r="E901" s="47"/>
      <c r="F901" s="47"/>
    </row>
    <row r="902" spans="5:6" s="46" customFormat="1">
      <c r="E902" s="47"/>
      <c r="F902" s="47"/>
    </row>
    <row r="903" spans="5:6" s="46" customFormat="1">
      <c r="E903" s="47"/>
      <c r="F903" s="47"/>
    </row>
    <row r="904" spans="5:6" s="46" customFormat="1">
      <c r="E904" s="47"/>
      <c r="F904" s="47"/>
    </row>
    <row r="905" spans="5:6" s="46" customFormat="1">
      <c r="E905" s="47"/>
      <c r="F905" s="47"/>
    </row>
    <row r="906" spans="5:6" s="46" customFormat="1">
      <c r="E906" s="47"/>
      <c r="F906" s="47"/>
    </row>
    <row r="907" spans="5:6" s="46" customFormat="1">
      <c r="E907" s="47"/>
      <c r="F907" s="47"/>
    </row>
    <row r="908" spans="5:6" s="46" customFormat="1">
      <c r="E908" s="47"/>
      <c r="F908" s="47"/>
    </row>
    <row r="909" spans="5:6" s="46" customFormat="1">
      <c r="E909" s="47"/>
      <c r="F909" s="47"/>
    </row>
    <row r="910" spans="5:6" s="46" customFormat="1">
      <c r="E910" s="47"/>
      <c r="F910" s="47"/>
    </row>
    <row r="911" spans="5:6" s="46" customFormat="1">
      <c r="E911" s="47"/>
      <c r="F911" s="47"/>
    </row>
    <row r="912" spans="5:6" s="46" customFormat="1">
      <c r="E912" s="47"/>
      <c r="F912" s="47"/>
    </row>
    <row r="913" spans="5:6" s="46" customFormat="1">
      <c r="E913" s="47"/>
      <c r="F913" s="47"/>
    </row>
    <row r="914" spans="5:6" s="46" customFormat="1">
      <c r="E914" s="47"/>
      <c r="F914" s="47"/>
    </row>
    <row r="915" spans="5:6" s="46" customFormat="1">
      <c r="E915" s="47"/>
      <c r="F915" s="47"/>
    </row>
    <row r="916" spans="5:6" s="46" customFormat="1">
      <c r="E916" s="47"/>
      <c r="F916" s="47"/>
    </row>
    <row r="917" spans="5:6" s="46" customFormat="1">
      <c r="E917" s="47"/>
      <c r="F917" s="47"/>
    </row>
    <row r="918" spans="5:6" s="46" customFormat="1">
      <c r="E918" s="47"/>
      <c r="F918" s="47"/>
    </row>
    <row r="919" spans="5:6" s="46" customFormat="1">
      <c r="E919" s="47"/>
      <c r="F919" s="47"/>
    </row>
    <row r="920" spans="5:6" s="46" customFormat="1">
      <c r="E920" s="47"/>
      <c r="F920" s="47"/>
    </row>
    <row r="921" spans="5:6" s="46" customFormat="1">
      <c r="E921" s="47"/>
      <c r="F921" s="47"/>
    </row>
    <row r="922" spans="5:6" s="46" customFormat="1">
      <c r="E922" s="47"/>
      <c r="F922" s="47"/>
    </row>
    <row r="923" spans="5:6" s="46" customFormat="1">
      <c r="E923" s="47"/>
      <c r="F923" s="47"/>
    </row>
    <row r="924" spans="5:6" s="46" customFormat="1">
      <c r="E924" s="47"/>
      <c r="F924" s="47"/>
    </row>
    <row r="925" spans="5:6" s="46" customFormat="1">
      <c r="E925" s="47"/>
      <c r="F925" s="47"/>
    </row>
    <row r="926" spans="5:6" s="46" customFormat="1">
      <c r="E926" s="47"/>
      <c r="F926" s="47"/>
    </row>
    <row r="927" spans="5:6" s="46" customFormat="1">
      <c r="E927" s="47"/>
      <c r="F927" s="47"/>
    </row>
    <row r="928" spans="5:6" s="46" customFormat="1">
      <c r="E928" s="47"/>
      <c r="F928" s="47"/>
    </row>
    <row r="929" spans="5:6" s="46" customFormat="1">
      <c r="E929" s="47"/>
      <c r="F929" s="47"/>
    </row>
    <row r="930" spans="5:6" s="46" customFormat="1">
      <c r="E930" s="47"/>
      <c r="F930" s="47"/>
    </row>
    <row r="931" spans="5:6" s="46" customFormat="1">
      <c r="E931" s="47"/>
      <c r="F931" s="47"/>
    </row>
    <row r="932" spans="5:6" s="46" customFormat="1">
      <c r="E932" s="47"/>
      <c r="F932" s="47"/>
    </row>
    <row r="933" spans="5:6" s="46" customFormat="1">
      <c r="E933" s="47"/>
      <c r="F933" s="47"/>
    </row>
    <row r="934" spans="5:6" s="46" customFormat="1">
      <c r="E934" s="47"/>
      <c r="F934" s="47"/>
    </row>
    <row r="935" spans="5:6" s="46" customFormat="1">
      <c r="E935" s="47"/>
      <c r="F935" s="47"/>
    </row>
    <row r="936" spans="5:6" s="46" customFormat="1">
      <c r="E936" s="47"/>
      <c r="F936" s="47"/>
    </row>
    <row r="937" spans="5:6" s="46" customFormat="1">
      <c r="E937" s="47"/>
      <c r="F937" s="47"/>
    </row>
    <row r="938" spans="5:6" s="46" customFormat="1">
      <c r="E938" s="47"/>
      <c r="F938" s="47"/>
    </row>
    <row r="939" spans="5:6" s="46" customFormat="1">
      <c r="E939" s="47"/>
      <c r="F939" s="47"/>
    </row>
    <row r="940" spans="5:6" s="46" customFormat="1">
      <c r="E940" s="47"/>
      <c r="F940" s="47"/>
    </row>
    <row r="941" spans="5:6" s="46" customFormat="1">
      <c r="E941" s="47"/>
      <c r="F941" s="47"/>
    </row>
    <row r="942" spans="5:6" s="46" customFormat="1">
      <c r="E942" s="47"/>
      <c r="F942" s="47"/>
    </row>
    <row r="943" spans="5:6" s="46" customFormat="1">
      <c r="E943" s="47"/>
      <c r="F943" s="47"/>
    </row>
    <row r="944" spans="5:6" s="46" customFormat="1">
      <c r="E944" s="47"/>
      <c r="F944" s="47"/>
    </row>
    <row r="945" spans="5:6" s="46" customFormat="1">
      <c r="E945" s="47"/>
      <c r="F945" s="47"/>
    </row>
    <row r="946" spans="5:6" s="46" customFormat="1">
      <c r="E946" s="47"/>
      <c r="F946" s="47"/>
    </row>
    <row r="947" spans="5:6" s="46" customFormat="1">
      <c r="E947" s="47"/>
      <c r="F947" s="47"/>
    </row>
    <row r="948" spans="5:6" s="46" customFormat="1">
      <c r="E948" s="47"/>
      <c r="F948" s="47"/>
    </row>
    <row r="949" spans="5:6" s="46" customFormat="1">
      <c r="E949" s="47"/>
      <c r="F949" s="47"/>
    </row>
    <row r="950" spans="5:6" s="46" customFormat="1">
      <c r="E950" s="47"/>
      <c r="F950" s="47"/>
    </row>
    <row r="951" spans="5:6" s="46" customFormat="1">
      <c r="E951" s="47"/>
      <c r="F951" s="47"/>
    </row>
    <row r="952" spans="5:6" s="46" customFormat="1">
      <c r="E952" s="47"/>
      <c r="F952" s="47"/>
    </row>
    <row r="953" spans="5:6" s="46" customFormat="1">
      <c r="E953" s="47"/>
      <c r="F953" s="47"/>
    </row>
    <row r="954" spans="5:6" s="46" customFormat="1">
      <c r="E954" s="47"/>
      <c r="F954" s="47"/>
    </row>
    <row r="955" spans="5:6" s="46" customFormat="1">
      <c r="E955" s="47"/>
      <c r="F955" s="47"/>
    </row>
    <row r="956" spans="5:6" s="46" customFormat="1">
      <c r="E956" s="47"/>
      <c r="F956" s="47"/>
    </row>
    <row r="957" spans="5:6" s="46" customFormat="1">
      <c r="E957" s="47"/>
      <c r="F957" s="47"/>
    </row>
    <row r="958" spans="5:6" s="46" customFormat="1">
      <c r="E958" s="47"/>
      <c r="F958" s="47"/>
    </row>
    <row r="959" spans="5:6" s="46" customFormat="1">
      <c r="E959" s="47"/>
      <c r="F959" s="47"/>
    </row>
    <row r="960" spans="5:6" s="46" customFormat="1">
      <c r="E960" s="47"/>
      <c r="F960" s="47"/>
    </row>
    <row r="961" spans="5:6" s="46" customFormat="1">
      <c r="E961" s="47"/>
      <c r="F961" s="47"/>
    </row>
    <row r="962" spans="5:6" s="46" customFormat="1">
      <c r="E962" s="47"/>
      <c r="F962" s="47"/>
    </row>
    <row r="963" spans="5:6" s="46" customFormat="1">
      <c r="E963" s="47"/>
      <c r="F963" s="47"/>
    </row>
    <row r="964" spans="5:6" s="46" customFormat="1">
      <c r="E964" s="47"/>
      <c r="F964" s="47"/>
    </row>
    <row r="965" spans="5:6" s="46" customFormat="1">
      <c r="E965" s="47"/>
      <c r="F965" s="47"/>
    </row>
    <row r="966" spans="5:6" s="46" customFormat="1">
      <c r="E966" s="47"/>
      <c r="F966" s="47"/>
    </row>
    <row r="967" spans="5:6" s="46" customFormat="1">
      <c r="E967" s="47"/>
      <c r="F967" s="47"/>
    </row>
    <row r="968" spans="5:6" s="46" customFormat="1">
      <c r="E968" s="47"/>
      <c r="F968" s="47"/>
    </row>
    <row r="969" spans="5:6" s="46" customFormat="1">
      <c r="E969" s="47"/>
      <c r="F969" s="47"/>
    </row>
    <row r="970" spans="5:6" s="46" customFormat="1">
      <c r="E970" s="47"/>
      <c r="F970" s="47"/>
    </row>
    <row r="971" spans="5:6" s="46" customFormat="1">
      <c r="E971" s="47"/>
      <c r="F971" s="47"/>
    </row>
    <row r="972" spans="5:6" s="46" customFormat="1">
      <c r="E972" s="47"/>
      <c r="F972" s="47"/>
    </row>
    <row r="973" spans="5:6" s="46" customFormat="1">
      <c r="E973" s="47"/>
      <c r="F973" s="47"/>
    </row>
    <row r="974" spans="5:6" s="46" customFormat="1">
      <c r="E974" s="47"/>
      <c r="F974" s="47"/>
    </row>
    <row r="975" spans="5:6" s="46" customFormat="1">
      <c r="E975" s="47"/>
      <c r="F975" s="47"/>
    </row>
    <row r="976" spans="5:6" s="46" customFormat="1">
      <c r="E976" s="47"/>
      <c r="F976" s="47"/>
    </row>
    <row r="977" spans="5:6" s="46" customFormat="1">
      <c r="E977" s="47"/>
      <c r="F977" s="47"/>
    </row>
    <row r="978" spans="5:6" s="46" customFormat="1">
      <c r="E978" s="47"/>
      <c r="F978" s="47"/>
    </row>
    <row r="979" spans="5:6" s="46" customFormat="1">
      <c r="E979" s="47"/>
      <c r="F979" s="47"/>
    </row>
    <row r="980" spans="5:6" s="46" customFormat="1">
      <c r="E980" s="47"/>
      <c r="F980" s="47"/>
    </row>
    <row r="981" spans="5:6" s="46" customFormat="1">
      <c r="E981" s="47"/>
      <c r="F981" s="47"/>
    </row>
    <row r="982" spans="5:6" s="46" customFormat="1">
      <c r="E982" s="47"/>
      <c r="F982" s="47"/>
    </row>
    <row r="983" spans="5:6" s="46" customFormat="1">
      <c r="E983" s="47"/>
      <c r="F983" s="47"/>
    </row>
    <row r="984" spans="5:6" s="46" customFormat="1">
      <c r="E984" s="47"/>
      <c r="F984" s="47"/>
    </row>
    <row r="985" spans="5:6" s="46" customFormat="1">
      <c r="E985" s="47"/>
      <c r="F985" s="47"/>
    </row>
    <row r="986" spans="5:6" s="46" customFormat="1">
      <c r="E986" s="47"/>
      <c r="F986" s="47"/>
    </row>
    <row r="987" spans="5:6" s="46" customFormat="1">
      <c r="E987" s="47"/>
      <c r="F987" s="47"/>
    </row>
    <row r="988" spans="5:6" s="46" customFormat="1">
      <c r="E988" s="47"/>
      <c r="F988" s="47"/>
    </row>
    <row r="989" spans="5:6" s="46" customFormat="1">
      <c r="E989" s="47"/>
      <c r="F989" s="47"/>
    </row>
    <row r="990" spans="5:6" s="46" customFormat="1">
      <c r="E990" s="47"/>
      <c r="F990" s="47"/>
    </row>
    <row r="991" spans="5:6" s="46" customFormat="1">
      <c r="E991" s="47"/>
      <c r="F991" s="47"/>
    </row>
    <row r="992" spans="5:6" s="46" customFormat="1">
      <c r="E992" s="47"/>
      <c r="F992" s="47"/>
    </row>
    <row r="993" spans="5:6" s="46" customFormat="1">
      <c r="E993" s="47"/>
      <c r="F993" s="47"/>
    </row>
    <row r="994" spans="5:6" s="46" customFormat="1">
      <c r="E994" s="47"/>
      <c r="F994" s="47"/>
    </row>
    <row r="995" spans="5:6" s="46" customFormat="1">
      <c r="E995" s="47"/>
      <c r="F995" s="47"/>
    </row>
    <row r="996" spans="5:6" s="46" customFormat="1">
      <c r="E996" s="47"/>
      <c r="F996" s="47"/>
    </row>
    <row r="997" spans="5:6" s="46" customFormat="1">
      <c r="E997" s="47"/>
      <c r="F997" s="47"/>
    </row>
    <row r="998" spans="5:6" s="46" customFormat="1">
      <c r="E998" s="47"/>
      <c r="F998" s="47"/>
    </row>
    <row r="999" spans="5:6" s="46" customFormat="1">
      <c r="E999" s="47"/>
      <c r="F999" s="47"/>
    </row>
    <row r="1000" spans="5:6" s="46" customFormat="1">
      <c r="E1000" s="47"/>
      <c r="F1000" s="47"/>
    </row>
    <row r="1001" spans="5:6" s="46" customFormat="1">
      <c r="E1001" s="47"/>
      <c r="F1001" s="47"/>
    </row>
    <row r="1002" spans="5:6" s="46" customFormat="1">
      <c r="E1002" s="47"/>
      <c r="F1002" s="47"/>
    </row>
    <row r="1003" spans="5:6" s="46" customFormat="1">
      <c r="E1003" s="47"/>
      <c r="F1003" s="47"/>
    </row>
    <row r="1004" spans="5:6" s="46" customFormat="1">
      <c r="E1004" s="47"/>
      <c r="F1004" s="47"/>
    </row>
    <row r="1005" spans="5:6" s="46" customFormat="1">
      <c r="E1005" s="47"/>
      <c r="F1005" s="47"/>
    </row>
    <row r="1006" spans="5:6" s="46" customFormat="1">
      <c r="E1006" s="47"/>
      <c r="F1006" s="47"/>
    </row>
    <row r="1007" spans="5:6" s="46" customFormat="1">
      <c r="E1007" s="47"/>
      <c r="F1007" s="47"/>
    </row>
    <row r="1008" spans="5:6" s="46" customFormat="1">
      <c r="E1008" s="47"/>
      <c r="F1008" s="47"/>
    </row>
    <row r="1009" spans="5:6" s="46" customFormat="1">
      <c r="E1009" s="47"/>
      <c r="F1009" s="47"/>
    </row>
    <row r="1010" spans="5:6" s="46" customFormat="1">
      <c r="E1010" s="47"/>
      <c r="F1010" s="47"/>
    </row>
    <row r="1011" spans="5:6" s="46" customFormat="1">
      <c r="E1011" s="47"/>
      <c r="F1011" s="47"/>
    </row>
    <row r="1012" spans="5:6" s="46" customFormat="1">
      <c r="E1012" s="47"/>
      <c r="F1012" s="47"/>
    </row>
    <row r="1013" spans="5:6" s="46" customFormat="1">
      <c r="E1013" s="47"/>
      <c r="F1013" s="47"/>
    </row>
    <row r="1014" spans="5:6" s="46" customFormat="1">
      <c r="E1014" s="47"/>
      <c r="F1014" s="47"/>
    </row>
    <row r="1015" spans="5:6" s="46" customFormat="1">
      <c r="E1015" s="47"/>
      <c r="F1015" s="47"/>
    </row>
    <row r="1016" spans="5:6" s="46" customFormat="1">
      <c r="E1016" s="47"/>
      <c r="F1016" s="47"/>
    </row>
    <row r="1017" spans="5:6" s="46" customFormat="1">
      <c r="E1017" s="47"/>
      <c r="F1017" s="47"/>
    </row>
    <row r="1018" spans="5:6" s="46" customFormat="1">
      <c r="E1018" s="47"/>
      <c r="F1018" s="47"/>
    </row>
    <row r="1019" spans="5:6" s="46" customFormat="1">
      <c r="E1019" s="47"/>
      <c r="F1019" s="47"/>
    </row>
    <row r="1020" spans="5:6" s="46" customFormat="1">
      <c r="E1020" s="47"/>
      <c r="F1020" s="47"/>
    </row>
    <row r="1021" spans="5:6" s="46" customFormat="1">
      <c r="E1021" s="47"/>
      <c r="F1021" s="47"/>
    </row>
    <row r="1022" spans="5:6" s="46" customFormat="1">
      <c r="E1022" s="47"/>
      <c r="F1022" s="47"/>
    </row>
    <row r="1023" spans="5:6" s="46" customFormat="1">
      <c r="E1023" s="47"/>
      <c r="F1023" s="47"/>
    </row>
    <row r="1024" spans="5:6" s="46" customFormat="1">
      <c r="E1024" s="47"/>
      <c r="F1024" s="47"/>
    </row>
    <row r="1025" spans="5:6" s="46" customFormat="1">
      <c r="E1025" s="47"/>
      <c r="F1025" s="47"/>
    </row>
    <row r="1026" spans="5:6" s="46" customFormat="1">
      <c r="E1026" s="47"/>
      <c r="F1026" s="47"/>
    </row>
    <row r="1027" spans="5:6" s="46" customFormat="1">
      <c r="E1027" s="47"/>
      <c r="F1027" s="47"/>
    </row>
    <row r="1028" spans="5:6" s="46" customFormat="1">
      <c r="E1028" s="47"/>
      <c r="F1028" s="47"/>
    </row>
    <row r="1029" spans="5:6" s="46" customFormat="1">
      <c r="E1029" s="47"/>
      <c r="F1029" s="47"/>
    </row>
    <row r="1030" spans="5:6" s="46" customFormat="1">
      <c r="E1030" s="47"/>
      <c r="F1030" s="47"/>
    </row>
    <row r="1031" spans="5:6" s="46" customFormat="1">
      <c r="E1031" s="47"/>
      <c r="F1031" s="47"/>
    </row>
    <row r="1032" spans="5:6" s="46" customFormat="1">
      <c r="E1032" s="47"/>
      <c r="F1032" s="47"/>
    </row>
    <row r="1033" spans="5:6" s="46" customFormat="1">
      <c r="E1033" s="47"/>
      <c r="F1033" s="47"/>
    </row>
    <row r="1034" spans="5:6" s="46" customFormat="1">
      <c r="E1034" s="47"/>
      <c r="F1034" s="47"/>
    </row>
    <row r="1035" spans="5:6" s="46" customFormat="1">
      <c r="E1035" s="47"/>
      <c r="F1035" s="47"/>
    </row>
    <row r="1036" spans="5:6" s="46" customFormat="1">
      <c r="E1036" s="47"/>
      <c r="F1036" s="47"/>
    </row>
    <row r="1037" spans="5:6" s="46" customFormat="1">
      <c r="E1037" s="47"/>
      <c r="F1037" s="47"/>
    </row>
    <row r="1038" spans="5:6" s="46" customFormat="1">
      <c r="E1038" s="47"/>
      <c r="F1038" s="47"/>
    </row>
    <row r="1039" spans="5:6" s="46" customFormat="1">
      <c r="E1039" s="47"/>
      <c r="F1039" s="47"/>
    </row>
    <row r="1040" spans="5:6" s="46" customFormat="1">
      <c r="E1040" s="47"/>
      <c r="F1040" s="47"/>
    </row>
    <row r="1041" spans="5:8" s="46" customFormat="1">
      <c r="E1041" s="47"/>
      <c r="F1041" s="47"/>
    </row>
    <row r="1042" spans="5:8" s="46" customFormat="1">
      <c r="E1042" s="47"/>
      <c r="F1042" s="47"/>
    </row>
    <row r="1043" spans="5:8" s="46" customFormat="1">
      <c r="E1043" s="47"/>
      <c r="F1043" s="47"/>
    </row>
    <row r="1044" spans="5:8" s="46" customFormat="1">
      <c r="E1044" s="47"/>
      <c r="F1044" s="47"/>
    </row>
    <row r="1045" spans="5:8" s="46" customFormat="1">
      <c r="E1045" s="47"/>
      <c r="F1045" s="47"/>
    </row>
    <row r="1046" spans="5:8" s="46" customFormat="1">
      <c r="E1046" s="47"/>
      <c r="F1046" s="47"/>
      <c r="G1046" s="47"/>
    </row>
    <row r="1047" spans="5:8" s="46" customFormat="1">
      <c r="E1047" s="47"/>
      <c r="F1047" s="47"/>
      <c r="G1047" s="47"/>
    </row>
    <row r="1048" spans="5:8" s="46" customFormat="1">
      <c r="E1048" s="47"/>
      <c r="F1048" s="47"/>
      <c r="G1048" s="47"/>
    </row>
    <row r="1049" spans="5:8" s="46" customFormat="1">
      <c r="E1049" s="47"/>
      <c r="F1049" s="47"/>
      <c r="G1049" s="47"/>
    </row>
    <row r="1050" spans="5:8" s="46" customFormat="1">
      <c r="E1050" s="47"/>
      <c r="F1050" s="47"/>
      <c r="G1050" s="47"/>
    </row>
    <row r="1051" spans="5:8" s="46" customFormat="1">
      <c r="E1051" s="47"/>
      <c r="F1051" s="47"/>
      <c r="G1051" s="47"/>
    </row>
    <row r="1052" spans="5:8" s="46" customFormat="1">
      <c r="E1052" s="47"/>
      <c r="F1052" s="47"/>
      <c r="H1052" s="53"/>
    </row>
    <row r="1053" spans="5:8" s="46" customFormat="1">
      <c r="E1053" s="47"/>
      <c r="F1053" s="47"/>
      <c r="H1053" s="53"/>
    </row>
    <row r="1054" spans="5:8" s="46" customFormat="1">
      <c r="E1054" s="47"/>
      <c r="F1054" s="47"/>
      <c r="H1054" s="53"/>
    </row>
    <row r="1055" spans="5:8" s="46" customFormat="1">
      <c r="E1055" s="47"/>
      <c r="F1055" s="47"/>
      <c r="H1055" s="53"/>
    </row>
    <row r="1056" spans="5:8" s="46" customFormat="1">
      <c r="E1056" s="47"/>
      <c r="F1056" s="47"/>
      <c r="H1056" s="53"/>
    </row>
    <row r="1057" spans="5:16" s="46" customFormat="1">
      <c r="E1057" s="47"/>
      <c r="F1057" s="47"/>
      <c r="H1057" s="53"/>
    </row>
    <row r="1058" spans="5:16" s="46" customFormat="1">
      <c r="E1058" s="47"/>
      <c r="F1058" s="47"/>
      <c r="H1058" s="53"/>
    </row>
    <row r="1059" spans="5:16" s="46" customFormat="1">
      <c r="E1059" s="47"/>
      <c r="F1059" s="47"/>
      <c r="H1059" s="53"/>
    </row>
    <row r="1060" spans="5:16" s="46" customFormat="1" ht="15.75">
      <c r="E1060" s="47"/>
      <c r="F1060" s="47"/>
      <c r="J1060" s="54"/>
    </row>
    <row r="1061" spans="5:16" s="46" customFormat="1" ht="15.75">
      <c r="E1061" s="47"/>
      <c r="F1061" s="47"/>
      <c r="J1061" s="55"/>
      <c r="K1061" s="56"/>
      <c r="L1061" s="57"/>
      <c r="M1061" s="57"/>
      <c r="N1061" s="56"/>
      <c r="O1061" s="56"/>
      <c r="P1061" s="56"/>
    </row>
    <row r="1062" spans="5:16" s="46" customFormat="1">
      <c r="E1062" s="47"/>
      <c r="F1062" s="47"/>
      <c r="J1062" s="58"/>
    </row>
    <row r="1063" spans="5:16" s="46" customFormat="1">
      <c r="E1063" s="47"/>
      <c r="F1063" s="47"/>
    </row>
    <row r="1064" spans="5:16" s="46" customFormat="1">
      <c r="E1064" s="47"/>
      <c r="F1064" s="47"/>
    </row>
    <row r="1065" spans="5:16" s="46" customFormat="1">
      <c r="E1065" s="47"/>
      <c r="F1065" s="47"/>
    </row>
    <row r="1066" spans="5:16" s="46" customFormat="1">
      <c r="E1066" s="47"/>
      <c r="F1066" s="47"/>
    </row>
    <row r="1067" spans="5:16" s="46" customFormat="1">
      <c r="E1067" s="47"/>
      <c r="F1067" s="47"/>
    </row>
    <row r="1068" spans="5:16" s="46" customFormat="1">
      <c r="E1068" s="47"/>
      <c r="F1068" s="47"/>
    </row>
    <row r="1069" spans="5:16" s="46" customFormat="1">
      <c r="E1069" s="47"/>
      <c r="F1069" s="47"/>
    </row>
    <row r="1070" spans="5:16" s="46" customFormat="1">
      <c r="E1070" s="47"/>
      <c r="F1070" s="47"/>
    </row>
    <row r="1071" spans="5:16" s="46" customFormat="1">
      <c r="E1071" s="47"/>
      <c r="F1071" s="47"/>
    </row>
    <row r="1072" spans="5:16" s="46" customFormat="1">
      <c r="E1072" s="47"/>
      <c r="F1072" s="47"/>
    </row>
    <row r="1073" spans="5:6" s="46" customFormat="1">
      <c r="E1073" s="47"/>
      <c r="F1073" s="47"/>
    </row>
    <row r="1074" spans="5:6" s="46" customFormat="1">
      <c r="E1074" s="47"/>
      <c r="F1074" s="47"/>
    </row>
    <row r="1075" spans="5:6" s="46" customFormat="1">
      <c r="E1075" s="47"/>
      <c r="F1075" s="47"/>
    </row>
    <row r="1076" spans="5:6" s="46" customFormat="1">
      <c r="E1076" s="47"/>
      <c r="F1076" s="47"/>
    </row>
    <row r="1077" spans="5:6" s="46" customFormat="1">
      <c r="E1077" s="47"/>
      <c r="F1077" s="47"/>
    </row>
    <row r="1078" spans="5:6" s="46" customFormat="1">
      <c r="E1078" s="47"/>
      <c r="F1078" s="47"/>
    </row>
    <row r="1079" spans="5:6" s="46" customFormat="1">
      <c r="E1079" s="47"/>
      <c r="F1079" s="47"/>
    </row>
    <row r="1080" spans="5:6" s="46" customFormat="1">
      <c r="E1080" s="47"/>
      <c r="F1080" s="47"/>
    </row>
    <row r="1081" spans="5:6" s="46" customFormat="1">
      <c r="E1081" s="47"/>
      <c r="F1081" s="47"/>
    </row>
    <row r="1082" spans="5:6" s="46" customFormat="1">
      <c r="E1082" s="47"/>
      <c r="F1082" s="47"/>
    </row>
    <row r="1083" spans="5:6" s="46" customFormat="1">
      <c r="E1083" s="47"/>
      <c r="F1083" s="47"/>
    </row>
    <row r="1084" spans="5:6" s="46" customFormat="1">
      <c r="E1084" s="47"/>
      <c r="F1084" s="47"/>
    </row>
    <row r="1085" spans="5:6" s="46" customFormat="1">
      <c r="E1085" s="47"/>
      <c r="F1085" s="47"/>
    </row>
    <row r="1086" spans="5:6" s="46" customFormat="1">
      <c r="E1086" s="47"/>
      <c r="F1086" s="47"/>
    </row>
    <row r="1087" spans="5:6" s="46" customFormat="1">
      <c r="E1087" s="47"/>
      <c r="F1087" s="47"/>
    </row>
    <row r="1088" spans="5:6" s="46" customFormat="1">
      <c r="E1088" s="47"/>
      <c r="F1088" s="47"/>
    </row>
    <row r="1089" spans="5:6" s="46" customFormat="1">
      <c r="E1089" s="47"/>
      <c r="F1089" s="47"/>
    </row>
    <row r="1090" spans="5:6" s="46" customFormat="1">
      <c r="E1090" s="47"/>
      <c r="F1090" s="47"/>
    </row>
    <row r="1091" spans="5:6" s="46" customFormat="1">
      <c r="E1091" s="47"/>
      <c r="F1091" s="47"/>
    </row>
    <row r="1092" spans="5:6" s="46" customFormat="1">
      <c r="E1092" s="47"/>
      <c r="F1092" s="47"/>
    </row>
    <row r="1093" spans="5:6" s="46" customFormat="1">
      <c r="E1093" s="47"/>
      <c r="F1093" s="47"/>
    </row>
    <row r="1094" spans="5:6" s="46" customFormat="1">
      <c r="E1094" s="47"/>
      <c r="F1094" s="47"/>
    </row>
    <row r="1095" spans="5:6" s="46" customFormat="1">
      <c r="E1095" s="47"/>
      <c r="F1095" s="47"/>
    </row>
    <row r="1096" spans="5:6" s="46" customFormat="1">
      <c r="E1096" s="47"/>
      <c r="F1096" s="47"/>
    </row>
    <row r="1097" spans="5:6" s="46" customFormat="1">
      <c r="E1097" s="47"/>
      <c r="F1097" s="47"/>
    </row>
    <row r="1098" spans="5:6" s="46" customFormat="1">
      <c r="E1098" s="47"/>
      <c r="F1098" s="47"/>
    </row>
    <row r="1099" spans="5:6" s="46" customFormat="1">
      <c r="E1099" s="47"/>
      <c r="F1099" s="47"/>
    </row>
    <row r="1100" spans="5:6" s="46" customFormat="1">
      <c r="E1100" s="47"/>
      <c r="F1100" s="47"/>
    </row>
    <row r="1101" spans="5:6" s="46" customFormat="1">
      <c r="E1101" s="47"/>
      <c r="F1101" s="47"/>
    </row>
    <row r="1102" spans="5:6" s="46" customFormat="1">
      <c r="E1102" s="47"/>
      <c r="F1102" s="47"/>
    </row>
    <row r="1103" spans="5:6" s="46" customFormat="1">
      <c r="E1103" s="47"/>
      <c r="F1103" s="47"/>
    </row>
    <row r="1104" spans="5:6" s="46" customFormat="1">
      <c r="E1104" s="47"/>
      <c r="F1104" s="47"/>
    </row>
    <row r="1105" spans="5:6" s="46" customFormat="1">
      <c r="E1105" s="47"/>
      <c r="F1105" s="47"/>
    </row>
    <row r="1106" spans="5:6" s="46" customFormat="1">
      <c r="E1106" s="47"/>
      <c r="F1106" s="47"/>
    </row>
    <row r="1107" spans="5:6" s="46" customFormat="1">
      <c r="E1107" s="47"/>
      <c r="F1107" s="47"/>
    </row>
    <row r="1108" spans="5:6" s="46" customFormat="1">
      <c r="E1108" s="47"/>
      <c r="F1108" s="47"/>
    </row>
    <row r="1109" spans="5:6" s="46" customFormat="1">
      <c r="E1109" s="47"/>
      <c r="F1109" s="47"/>
    </row>
    <row r="1110" spans="5:6" s="46" customFormat="1">
      <c r="E1110" s="47"/>
      <c r="F1110" s="47"/>
    </row>
    <row r="1111" spans="5:6" s="46" customFormat="1">
      <c r="E1111" s="47"/>
      <c r="F1111" s="47"/>
    </row>
    <row r="1112" spans="5:6" s="46" customFormat="1">
      <c r="E1112" s="47"/>
      <c r="F1112" s="47"/>
    </row>
    <row r="1113" spans="5:6" s="46" customFormat="1">
      <c r="E1113" s="47"/>
      <c r="F1113" s="47"/>
    </row>
    <row r="1114" spans="5:6" s="46" customFormat="1">
      <c r="E1114" s="47"/>
      <c r="F1114" s="47"/>
    </row>
    <row r="1115" spans="5:6" s="46" customFormat="1">
      <c r="E1115" s="47"/>
      <c r="F1115" s="47"/>
    </row>
    <row r="1116" spans="5:6" s="46" customFormat="1">
      <c r="E1116" s="47"/>
      <c r="F1116" s="47"/>
    </row>
    <row r="1117" spans="5:6" s="46" customFormat="1">
      <c r="E1117" s="47"/>
      <c r="F1117" s="47"/>
    </row>
    <row r="1118" spans="5:6" s="46" customFormat="1">
      <c r="E1118" s="47"/>
      <c r="F1118" s="47"/>
    </row>
    <row r="1119" spans="5:6" s="46" customFormat="1">
      <c r="E1119" s="47"/>
      <c r="F1119" s="47"/>
    </row>
    <row r="1120" spans="5:6" s="46" customFormat="1">
      <c r="E1120" s="47"/>
      <c r="F1120" s="47"/>
    </row>
    <row r="1121" spans="5:6" s="46" customFormat="1">
      <c r="E1121" s="47"/>
      <c r="F1121" s="47"/>
    </row>
    <row r="1122" spans="5:6" s="46" customFormat="1">
      <c r="E1122" s="47"/>
      <c r="F1122" s="47"/>
    </row>
    <row r="1123" spans="5:6" s="46" customFormat="1">
      <c r="E1123" s="47"/>
      <c r="F1123" s="47"/>
    </row>
    <row r="1124" spans="5:6" s="46" customFormat="1">
      <c r="E1124" s="47"/>
      <c r="F1124" s="47"/>
    </row>
    <row r="1125" spans="5:6" s="46" customFormat="1">
      <c r="E1125" s="47"/>
      <c r="F1125" s="47"/>
    </row>
    <row r="1126" spans="5:6" s="46" customFormat="1">
      <c r="E1126" s="47"/>
      <c r="F1126" s="47"/>
    </row>
    <row r="1127" spans="5:6" s="46" customFormat="1">
      <c r="E1127" s="47"/>
      <c r="F1127" s="47"/>
    </row>
    <row r="1128" spans="5:6" s="46" customFormat="1">
      <c r="E1128" s="47"/>
      <c r="F1128" s="47"/>
    </row>
    <row r="1129" spans="5:6" s="46" customFormat="1">
      <c r="E1129" s="47"/>
      <c r="F1129" s="47"/>
    </row>
    <row r="1130" spans="5:6" s="46" customFormat="1">
      <c r="E1130" s="47"/>
      <c r="F1130" s="47"/>
    </row>
    <row r="1131" spans="5:6" s="46" customFormat="1">
      <c r="E1131" s="47"/>
      <c r="F1131" s="47"/>
    </row>
    <row r="1132" spans="5:6" s="46" customFormat="1">
      <c r="E1132" s="47"/>
      <c r="F1132" s="47"/>
    </row>
    <row r="1133" spans="5:6" s="46" customFormat="1">
      <c r="E1133" s="47"/>
      <c r="F1133" s="47"/>
    </row>
    <row r="1134" spans="5:6" s="46" customFormat="1">
      <c r="E1134" s="47"/>
      <c r="F1134" s="47"/>
    </row>
    <row r="1135" spans="5:6" s="46" customFormat="1">
      <c r="E1135" s="47"/>
      <c r="F1135" s="47"/>
    </row>
    <row r="1136" spans="5:6" s="46" customFormat="1">
      <c r="E1136" s="47"/>
      <c r="F1136" s="47"/>
    </row>
    <row r="1137" spans="5:6" s="46" customFormat="1">
      <c r="E1137" s="47"/>
      <c r="F1137" s="47"/>
    </row>
    <row r="1138" spans="5:6" s="46" customFormat="1">
      <c r="E1138" s="47"/>
      <c r="F1138" s="47"/>
    </row>
    <row r="1139" spans="5:6" s="46" customFormat="1">
      <c r="E1139" s="47"/>
      <c r="F1139" s="47"/>
    </row>
    <row r="1140" spans="5:6" s="46" customFormat="1">
      <c r="E1140" s="47"/>
      <c r="F1140" s="47"/>
    </row>
    <row r="1141" spans="5:6" s="46" customFormat="1">
      <c r="E1141" s="47"/>
      <c r="F1141" s="47"/>
    </row>
    <row r="1142" spans="5:6" s="46" customFormat="1">
      <c r="E1142" s="47"/>
      <c r="F1142" s="47"/>
    </row>
    <row r="1143" spans="5:6" s="46" customFormat="1">
      <c r="E1143" s="47"/>
      <c r="F1143" s="47"/>
    </row>
    <row r="1144" spans="5:6" s="46" customFormat="1">
      <c r="E1144" s="47"/>
      <c r="F1144" s="47"/>
    </row>
    <row r="1145" spans="5:6" s="46" customFormat="1">
      <c r="E1145" s="47"/>
      <c r="F1145" s="47"/>
    </row>
    <row r="1146" spans="5:6" s="46" customFormat="1">
      <c r="E1146" s="47"/>
      <c r="F1146" s="47"/>
    </row>
    <row r="1147" spans="5:6" s="46" customFormat="1">
      <c r="E1147" s="47"/>
      <c r="F1147" s="47"/>
    </row>
    <row r="1148" spans="5:6" s="46" customFormat="1">
      <c r="E1148" s="47"/>
      <c r="F1148" s="47"/>
    </row>
    <row r="1149" spans="5:6" s="46" customFormat="1">
      <c r="E1149" s="47"/>
      <c r="F1149" s="47"/>
    </row>
    <row r="1150" spans="5:6" s="46" customFormat="1">
      <c r="E1150" s="47"/>
      <c r="F1150" s="47"/>
    </row>
    <row r="1151" spans="5:6" s="46" customFormat="1">
      <c r="E1151" s="47"/>
      <c r="F1151" s="47"/>
    </row>
    <row r="1152" spans="5:6" s="46" customFormat="1">
      <c r="E1152" s="47"/>
      <c r="F1152" s="47"/>
    </row>
    <row r="1153" spans="5:6" s="46" customFormat="1">
      <c r="E1153" s="47"/>
      <c r="F1153" s="47"/>
    </row>
    <row r="1154" spans="5:6" s="46" customFormat="1">
      <c r="E1154" s="47"/>
      <c r="F1154" s="47"/>
    </row>
    <row r="1155" spans="5:6" s="46" customFormat="1">
      <c r="E1155" s="47"/>
      <c r="F1155" s="47"/>
    </row>
    <row r="1156" spans="5:6" s="46" customFormat="1">
      <c r="E1156" s="47"/>
      <c r="F1156" s="47"/>
    </row>
    <row r="1157" spans="5:6" s="46" customFormat="1">
      <c r="E1157" s="47"/>
      <c r="F1157" s="47"/>
    </row>
    <row r="1158" spans="5:6" s="46" customFormat="1">
      <c r="E1158" s="47"/>
      <c r="F1158" s="47"/>
    </row>
    <row r="1159" spans="5:6" s="46" customFormat="1">
      <c r="E1159" s="47"/>
      <c r="F1159" s="47"/>
    </row>
    <row r="1160" spans="5:6" s="46" customFormat="1">
      <c r="E1160" s="47"/>
      <c r="F1160" s="47"/>
    </row>
    <row r="1161" spans="5:6" s="46" customFormat="1">
      <c r="E1161" s="47"/>
      <c r="F1161" s="47"/>
    </row>
    <row r="1162" spans="5:6" s="46" customFormat="1">
      <c r="E1162" s="47"/>
      <c r="F1162" s="47"/>
    </row>
    <row r="1163" spans="5:6" s="46" customFormat="1">
      <c r="E1163" s="47"/>
      <c r="F1163" s="47"/>
    </row>
    <row r="1164" spans="5:6" s="46" customFormat="1">
      <c r="E1164" s="47"/>
      <c r="F1164" s="47"/>
    </row>
    <row r="1165" spans="5:6" s="46" customFormat="1">
      <c r="E1165" s="47"/>
      <c r="F1165" s="47"/>
    </row>
    <row r="1166" spans="5:6" s="46" customFormat="1">
      <c r="E1166" s="47"/>
      <c r="F1166" s="47"/>
    </row>
    <row r="1167" spans="5:6" s="46" customFormat="1">
      <c r="E1167" s="47"/>
      <c r="F1167" s="47"/>
    </row>
    <row r="1168" spans="5:6" s="46" customFormat="1">
      <c r="E1168" s="47"/>
      <c r="F1168" s="47"/>
    </row>
    <row r="1169" spans="5:6" s="46" customFormat="1">
      <c r="E1169" s="47"/>
      <c r="F1169" s="47"/>
    </row>
    <row r="1170" spans="5:6" s="46" customFormat="1">
      <c r="E1170" s="47"/>
      <c r="F1170" s="47"/>
    </row>
    <row r="1171" spans="5:6" s="46" customFormat="1">
      <c r="E1171" s="47"/>
      <c r="F1171" s="47"/>
    </row>
    <row r="1172" spans="5:6" s="46" customFormat="1">
      <c r="E1172" s="47"/>
      <c r="F1172" s="47"/>
    </row>
    <row r="1173" spans="5:6" s="46" customFormat="1">
      <c r="E1173" s="47"/>
      <c r="F1173" s="47"/>
    </row>
    <row r="1174" spans="5:6" s="46" customFormat="1">
      <c r="E1174" s="47"/>
      <c r="F1174" s="47"/>
    </row>
    <row r="1175" spans="5:6" s="46" customFormat="1">
      <c r="E1175" s="47"/>
      <c r="F1175" s="47"/>
    </row>
    <row r="1176" spans="5:6" s="46" customFormat="1">
      <c r="E1176" s="47"/>
      <c r="F1176" s="47"/>
    </row>
    <row r="1177" spans="5:6" s="46" customFormat="1">
      <c r="E1177" s="47"/>
      <c r="F1177" s="47"/>
    </row>
    <row r="1178" spans="5:6" s="46" customFormat="1">
      <c r="E1178" s="47"/>
      <c r="F1178" s="47"/>
    </row>
    <row r="1179" spans="5:6" s="46" customFormat="1">
      <c r="E1179" s="47"/>
      <c r="F1179" s="47"/>
    </row>
    <row r="1180" spans="5:6" s="46" customFormat="1">
      <c r="E1180" s="47"/>
      <c r="F1180" s="47"/>
    </row>
    <row r="1181" spans="5:6" s="46" customFormat="1">
      <c r="E1181" s="47"/>
      <c r="F1181" s="47"/>
    </row>
    <row r="1182" spans="5:6" s="46" customFormat="1">
      <c r="E1182" s="47"/>
      <c r="F1182" s="47"/>
    </row>
    <row r="1183" spans="5:6" s="46" customFormat="1">
      <c r="E1183" s="47"/>
      <c r="F1183" s="47"/>
    </row>
    <row r="1184" spans="5:6" s="46" customFormat="1">
      <c r="E1184" s="47"/>
      <c r="F1184" s="47"/>
    </row>
    <row r="1185" spans="5:6" s="46" customFormat="1">
      <c r="E1185" s="47"/>
      <c r="F1185" s="47"/>
    </row>
    <row r="1186" spans="5:6" s="46" customFormat="1">
      <c r="E1186" s="47"/>
      <c r="F1186" s="47"/>
    </row>
    <row r="1187" spans="5:6" s="46" customFormat="1">
      <c r="E1187" s="47"/>
      <c r="F1187" s="47"/>
    </row>
    <row r="1188" spans="5:6" s="46" customFormat="1">
      <c r="E1188" s="47"/>
      <c r="F1188" s="47"/>
    </row>
    <row r="1189" spans="5:6" s="46" customFormat="1">
      <c r="E1189" s="47"/>
      <c r="F1189" s="47"/>
    </row>
    <row r="1190" spans="5:6" s="46" customFormat="1">
      <c r="E1190" s="47"/>
      <c r="F1190" s="47"/>
    </row>
    <row r="1191" spans="5:6" s="46" customFormat="1">
      <c r="E1191" s="47"/>
      <c r="F1191" s="47"/>
    </row>
    <row r="1192" spans="5:6" s="46" customFormat="1">
      <c r="E1192" s="47"/>
      <c r="F1192" s="47"/>
    </row>
    <row r="1193" spans="5:6" s="46" customFormat="1">
      <c r="E1193" s="47"/>
      <c r="F1193" s="47"/>
    </row>
    <row r="1194" spans="5:6" s="46" customFormat="1">
      <c r="E1194" s="47"/>
      <c r="F1194" s="47"/>
    </row>
    <row r="1195" spans="5:6" s="46" customFormat="1">
      <c r="E1195" s="47"/>
      <c r="F1195" s="47"/>
    </row>
    <row r="1196" spans="5:6" s="46" customFormat="1">
      <c r="E1196" s="47"/>
      <c r="F1196" s="47"/>
    </row>
    <row r="1197" spans="5:6" s="46" customFormat="1">
      <c r="E1197" s="47"/>
      <c r="F1197" s="47"/>
    </row>
    <row r="1198" spans="5:6" s="46" customFormat="1">
      <c r="E1198" s="47"/>
      <c r="F1198" s="47"/>
    </row>
    <row r="1199" spans="5:6" s="46" customFormat="1">
      <c r="E1199" s="47"/>
      <c r="F1199" s="47"/>
    </row>
    <row r="1200" spans="5:6" s="46" customFormat="1">
      <c r="E1200" s="47"/>
      <c r="F1200" s="47"/>
    </row>
    <row r="1201" spans="5:6" s="46" customFormat="1">
      <c r="E1201" s="47"/>
      <c r="F1201" s="47"/>
    </row>
    <row r="1202" spans="5:6" s="46" customFormat="1">
      <c r="E1202" s="47"/>
      <c r="F1202" s="47"/>
    </row>
    <row r="1203" spans="5:6" s="46" customFormat="1">
      <c r="E1203" s="47"/>
      <c r="F1203" s="47"/>
    </row>
    <row r="1204" spans="5:6" s="46" customFormat="1">
      <c r="E1204" s="47"/>
      <c r="F1204" s="47"/>
    </row>
    <row r="1205" spans="5:6" s="46" customFormat="1">
      <c r="E1205" s="47"/>
      <c r="F1205" s="47"/>
    </row>
    <row r="1206" spans="5:6" s="46" customFormat="1">
      <c r="E1206" s="47"/>
      <c r="F1206" s="47"/>
    </row>
    <row r="1207" spans="5:6" s="46" customFormat="1">
      <c r="E1207" s="47"/>
      <c r="F1207" s="47"/>
    </row>
    <row r="1208" spans="5:6" s="46" customFormat="1">
      <c r="E1208" s="47"/>
      <c r="F1208" s="47"/>
    </row>
    <row r="1209" spans="5:6" s="46" customFormat="1">
      <c r="E1209" s="47"/>
      <c r="F1209" s="47"/>
    </row>
    <row r="1210" spans="5:6" s="46" customFormat="1">
      <c r="E1210" s="47"/>
      <c r="F1210" s="47"/>
    </row>
    <row r="1211" spans="5:6" s="46" customFormat="1">
      <c r="E1211" s="47"/>
      <c r="F1211" s="47"/>
    </row>
    <row r="1212" spans="5:6" s="46" customFormat="1">
      <c r="E1212" s="47"/>
      <c r="F1212" s="47"/>
    </row>
    <row r="1213" spans="5:6" s="46" customFormat="1">
      <c r="E1213" s="47"/>
      <c r="F1213" s="47"/>
    </row>
    <row r="1214" spans="5:6" s="46" customFormat="1">
      <c r="E1214" s="47"/>
      <c r="F1214" s="47"/>
    </row>
    <row r="1215" spans="5:6" s="46" customFormat="1">
      <c r="E1215" s="47"/>
      <c r="F1215" s="47"/>
    </row>
    <row r="1216" spans="5:6" s="46" customFormat="1">
      <c r="E1216" s="47"/>
      <c r="F1216" s="47"/>
    </row>
    <row r="1217" spans="5:6" s="46" customFormat="1">
      <c r="E1217" s="47"/>
      <c r="F1217" s="47"/>
    </row>
    <row r="1218" spans="5:6" s="46" customFormat="1">
      <c r="E1218" s="47"/>
      <c r="F1218" s="47"/>
    </row>
    <row r="1219" spans="5:6" s="46" customFormat="1">
      <c r="E1219" s="47"/>
      <c r="F1219" s="47"/>
    </row>
    <row r="1220" spans="5:6" s="46" customFormat="1">
      <c r="E1220" s="47"/>
      <c r="F1220" s="47"/>
    </row>
    <row r="1221" spans="5:6" s="46" customFormat="1">
      <c r="E1221" s="47"/>
      <c r="F1221" s="47"/>
    </row>
    <row r="1222" spans="5:6" s="46" customFormat="1">
      <c r="E1222" s="47"/>
      <c r="F1222" s="47"/>
    </row>
    <row r="1223" spans="5:6" s="46" customFormat="1">
      <c r="E1223" s="47"/>
      <c r="F1223" s="47"/>
    </row>
    <row r="1224" spans="5:6" s="46" customFormat="1">
      <c r="E1224" s="47"/>
      <c r="F1224" s="47"/>
    </row>
    <row r="1225" spans="5:6" s="46" customFormat="1">
      <c r="E1225" s="47"/>
      <c r="F1225" s="47"/>
    </row>
    <row r="1226" spans="5:6" s="46" customFormat="1">
      <c r="E1226" s="47"/>
      <c r="F1226" s="47"/>
    </row>
    <row r="1227" spans="5:6" s="46" customFormat="1">
      <c r="E1227" s="47"/>
      <c r="F1227" s="47"/>
    </row>
    <row r="1228" spans="5:6" s="46" customFormat="1">
      <c r="E1228" s="47"/>
      <c r="F1228" s="47"/>
    </row>
    <row r="1229" spans="5:6" s="46" customFormat="1">
      <c r="E1229" s="47"/>
      <c r="F1229" s="47"/>
    </row>
    <row r="1230" spans="5:6" s="46" customFormat="1">
      <c r="E1230" s="47"/>
      <c r="F1230" s="47"/>
    </row>
    <row r="1231" spans="5:6" s="46" customFormat="1">
      <c r="E1231" s="47"/>
      <c r="F1231" s="47"/>
    </row>
    <row r="1232" spans="5:6" s="46" customFormat="1">
      <c r="E1232" s="47"/>
      <c r="F1232" s="47"/>
    </row>
    <row r="1233" spans="5:6" s="46" customFormat="1">
      <c r="E1233" s="47"/>
      <c r="F1233" s="47"/>
    </row>
    <row r="1234" spans="5:6" s="46" customFormat="1">
      <c r="E1234" s="47"/>
      <c r="F1234" s="47"/>
    </row>
    <row r="1235" spans="5:6" s="46" customFormat="1">
      <c r="E1235" s="47"/>
      <c r="F1235" s="47"/>
    </row>
    <row r="1236" spans="5:6" s="46" customFormat="1">
      <c r="E1236" s="47"/>
      <c r="F1236" s="47"/>
    </row>
    <row r="1237" spans="5:6" s="46" customFormat="1">
      <c r="E1237" s="47"/>
      <c r="F1237" s="47"/>
    </row>
    <row r="1238" spans="5:6" s="46" customFormat="1">
      <c r="E1238" s="47"/>
      <c r="F1238" s="47"/>
    </row>
    <row r="1239" spans="5:6" s="46" customFormat="1">
      <c r="E1239" s="47"/>
      <c r="F1239" s="47"/>
    </row>
    <row r="1240" spans="5:6" s="46" customFormat="1">
      <c r="E1240" s="47"/>
      <c r="F1240" s="47"/>
    </row>
    <row r="1241" spans="5:6" s="46" customFormat="1">
      <c r="E1241" s="47"/>
      <c r="F1241" s="47"/>
    </row>
    <row r="1242" spans="5:6" s="46" customFormat="1">
      <c r="E1242" s="47"/>
      <c r="F1242" s="47"/>
    </row>
    <row r="1243" spans="5:6" s="46" customFormat="1">
      <c r="E1243" s="47"/>
      <c r="F1243" s="47"/>
    </row>
    <row r="1244" spans="5:6" s="46" customFormat="1">
      <c r="E1244" s="47"/>
      <c r="F1244" s="47"/>
    </row>
    <row r="1245" spans="5:6" s="46" customFormat="1">
      <c r="E1245" s="47"/>
      <c r="F1245" s="47"/>
    </row>
    <row r="1246" spans="5:6" s="46" customFormat="1">
      <c r="E1246" s="47"/>
      <c r="F1246" s="47"/>
    </row>
    <row r="1247" spans="5:6" s="46" customFormat="1">
      <c r="E1247" s="47"/>
      <c r="F1247" s="47"/>
    </row>
    <row r="1248" spans="5:6" s="46" customFormat="1">
      <c r="E1248" s="47"/>
      <c r="F1248" s="47"/>
    </row>
    <row r="1249" spans="5:6" s="46" customFormat="1">
      <c r="E1249" s="47"/>
      <c r="F1249" s="47"/>
    </row>
    <row r="1250" spans="5:6" s="46" customFormat="1">
      <c r="E1250" s="47"/>
      <c r="F1250" s="47"/>
    </row>
    <row r="1251" spans="5:6" s="46" customFormat="1">
      <c r="E1251" s="47"/>
      <c r="F1251" s="47"/>
    </row>
    <row r="1252" spans="5:6" s="46" customFormat="1">
      <c r="E1252" s="47"/>
      <c r="F1252" s="47"/>
    </row>
    <row r="1253" spans="5:6" s="46" customFormat="1">
      <c r="E1253" s="47"/>
      <c r="F1253" s="47"/>
    </row>
    <row r="1254" spans="5:6" s="46" customFormat="1">
      <c r="E1254" s="47"/>
      <c r="F1254" s="47"/>
    </row>
    <row r="1255" spans="5:6" s="46" customFormat="1">
      <c r="E1255" s="47"/>
      <c r="F1255" s="47"/>
    </row>
    <row r="1256" spans="5:6" s="46" customFormat="1">
      <c r="E1256" s="47"/>
      <c r="F1256" s="47"/>
    </row>
    <row r="1257" spans="5:6" s="46" customFormat="1">
      <c r="E1257" s="47"/>
      <c r="F1257" s="47"/>
    </row>
    <row r="1258" spans="5:6" s="46" customFormat="1">
      <c r="E1258" s="47"/>
      <c r="F1258" s="47"/>
    </row>
    <row r="1259" spans="5:6" s="46" customFormat="1">
      <c r="E1259" s="47"/>
      <c r="F1259" s="47"/>
    </row>
    <row r="1260" spans="5:6" s="46" customFormat="1">
      <c r="E1260" s="47"/>
      <c r="F1260" s="47"/>
    </row>
    <row r="1261" spans="5:6" s="46" customFormat="1">
      <c r="E1261" s="47"/>
      <c r="F1261" s="47"/>
    </row>
    <row r="1262" spans="5:6" s="46" customFormat="1">
      <c r="E1262" s="47"/>
      <c r="F1262" s="47"/>
    </row>
    <row r="1263" spans="5:6" s="46" customFormat="1">
      <c r="E1263" s="47"/>
      <c r="F1263" s="47"/>
    </row>
    <row r="1264" spans="5:6" s="46" customFormat="1">
      <c r="E1264" s="47"/>
      <c r="F1264" s="47"/>
    </row>
    <row r="1265" spans="5:6" s="46" customFormat="1">
      <c r="E1265" s="47"/>
      <c r="F1265" s="47"/>
    </row>
    <row r="1266" spans="5:6" s="46" customFormat="1">
      <c r="E1266" s="47"/>
      <c r="F1266" s="47"/>
    </row>
    <row r="1267" spans="5:6" s="46" customFormat="1">
      <c r="E1267" s="47"/>
      <c r="F1267" s="47"/>
    </row>
    <row r="1268" spans="5:6" s="46" customFormat="1">
      <c r="E1268" s="47"/>
      <c r="F1268" s="47"/>
    </row>
    <row r="1269" spans="5:6" s="46" customFormat="1">
      <c r="E1269" s="47"/>
      <c r="F1269" s="47"/>
    </row>
    <row r="1270" spans="5:6" s="46" customFormat="1">
      <c r="E1270" s="47"/>
      <c r="F1270" s="47"/>
    </row>
    <row r="1271" spans="5:6" s="46" customFormat="1">
      <c r="E1271" s="47"/>
      <c r="F1271" s="47"/>
    </row>
    <row r="1272" spans="5:6" s="46" customFormat="1">
      <c r="E1272" s="47"/>
      <c r="F1272" s="47"/>
    </row>
    <row r="1273" spans="5:6" s="46" customFormat="1">
      <c r="E1273" s="47"/>
      <c r="F1273" s="47"/>
    </row>
    <row r="1274" spans="5:6" s="46" customFormat="1">
      <c r="E1274" s="47"/>
      <c r="F1274" s="47"/>
    </row>
    <row r="1275" spans="5:6" s="46" customFormat="1">
      <c r="E1275" s="47"/>
      <c r="F1275" s="47"/>
    </row>
    <row r="1276" spans="5:6" s="46" customFormat="1">
      <c r="E1276" s="47"/>
      <c r="F1276" s="47"/>
    </row>
    <row r="1277" spans="5:6" s="46" customFormat="1">
      <c r="E1277" s="47"/>
      <c r="F1277" s="47"/>
    </row>
    <row r="1278" spans="5:6" s="46" customFormat="1">
      <c r="E1278" s="47"/>
      <c r="F1278" s="47"/>
    </row>
    <row r="1279" spans="5:6" s="46" customFormat="1">
      <c r="E1279" s="47"/>
      <c r="F1279" s="47"/>
    </row>
    <row r="1280" spans="5:6" s="46" customFormat="1">
      <c r="E1280" s="47"/>
      <c r="F1280" s="47"/>
    </row>
    <row r="1281" spans="5:6" s="46" customFormat="1">
      <c r="E1281" s="47"/>
      <c r="F1281" s="47"/>
    </row>
    <row r="1282" spans="5:6" s="46" customFormat="1">
      <c r="E1282" s="47"/>
      <c r="F1282" s="47"/>
    </row>
    <row r="1283" spans="5:6" s="46" customFormat="1">
      <c r="E1283" s="47"/>
      <c r="F1283" s="47"/>
    </row>
    <row r="1284" spans="5:6" s="46" customFormat="1">
      <c r="E1284" s="47"/>
      <c r="F1284" s="47"/>
    </row>
    <row r="1285" spans="5:6" s="46" customFormat="1">
      <c r="E1285" s="47"/>
      <c r="F1285" s="47"/>
    </row>
    <row r="1286" spans="5:6" s="46" customFormat="1">
      <c r="E1286" s="47"/>
      <c r="F1286" s="47"/>
    </row>
    <row r="1287" spans="5:6" s="46" customFormat="1">
      <c r="E1287" s="47"/>
      <c r="F1287" s="47"/>
    </row>
    <row r="1288" spans="5:6" s="46" customFormat="1">
      <c r="E1288" s="47"/>
      <c r="F1288" s="47"/>
    </row>
    <row r="1289" spans="5:6" s="46" customFormat="1">
      <c r="E1289" s="47"/>
      <c r="F1289" s="47"/>
    </row>
    <row r="1290" spans="5:6" s="46" customFormat="1">
      <c r="E1290" s="47"/>
      <c r="F1290" s="47"/>
    </row>
    <row r="1291" spans="5:6" s="46" customFormat="1">
      <c r="E1291" s="47"/>
      <c r="F1291" s="47"/>
    </row>
    <row r="1292" spans="5:6" s="46" customFormat="1">
      <c r="E1292" s="47"/>
      <c r="F1292" s="47"/>
    </row>
    <row r="1293" spans="5:6" s="46" customFormat="1">
      <c r="E1293" s="47"/>
      <c r="F1293" s="47"/>
    </row>
    <row r="1294" spans="5:6" s="46" customFormat="1">
      <c r="E1294" s="47"/>
      <c r="F1294" s="47"/>
    </row>
    <row r="1295" spans="5:6" s="46" customFormat="1">
      <c r="E1295" s="47"/>
      <c r="F1295" s="47"/>
    </row>
    <row r="1296" spans="5:6" s="46" customFormat="1">
      <c r="E1296" s="47"/>
      <c r="F1296" s="47"/>
    </row>
    <row r="1297" spans="5:6" s="46" customFormat="1">
      <c r="E1297" s="47"/>
      <c r="F1297" s="47"/>
    </row>
    <row r="1298" spans="5:6" s="46" customFormat="1">
      <c r="E1298" s="47"/>
      <c r="F1298" s="47"/>
    </row>
    <row r="1299" spans="5:6" s="46" customFormat="1">
      <c r="E1299" s="47"/>
      <c r="F1299" s="47"/>
    </row>
    <row r="1300" spans="5:6" s="46" customFormat="1">
      <c r="E1300" s="47"/>
      <c r="F1300" s="47"/>
    </row>
    <row r="1301" spans="5:6" s="46" customFormat="1">
      <c r="E1301" s="47"/>
      <c r="F1301" s="47"/>
    </row>
    <row r="1302" spans="5:6" s="46" customFormat="1">
      <c r="E1302" s="47"/>
      <c r="F1302" s="47"/>
    </row>
    <row r="1303" spans="5:6" s="46" customFormat="1">
      <c r="E1303" s="47"/>
      <c r="F1303" s="47"/>
    </row>
    <row r="1304" spans="5:6" s="46" customFormat="1">
      <c r="E1304" s="47"/>
      <c r="F1304" s="47"/>
    </row>
    <row r="1305" spans="5:6" s="46" customFormat="1">
      <c r="E1305" s="47"/>
      <c r="F1305" s="47"/>
    </row>
    <row r="1306" spans="5:6" s="46" customFormat="1">
      <c r="E1306" s="47"/>
      <c r="F1306" s="47"/>
    </row>
    <row r="1307" spans="5:6" s="46" customFormat="1">
      <c r="E1307" s="47"/>
      <c r="F1307" s="47"/>
    </row>
    <row r="1308" spans="5:6" s="46" customFormat="1">
      <c r="E1308" s="47"/>
      <c r="F1308" s="47"/>
    </row>
    <row r="1309" spans="5:6" s="46" customFormat="1">
      <c r="E1309" s="47"/>
      <c r="F1309" s="47"/>
    </row>
    <row r="1310" spans="5:6" s="46" customFormat="1">
      <c r="E1310" s="47"/>
      <c r="F1310" s="47"/>
    </row>
    <row r="1311" spans="5:6" s="46" customFormat="1">
      <c r="E1311" s="47"/>
      <c r="F1311" s="47"/>
    </row>
    <row r="1312" spans="5:6" s="46" customFormat="1">
      <c r="E1312" s="47"/>
      <c r="F1312" s="47"/>
    </row>
    <row r="1313" spans="5:6" s="46" customFormat="1">
      <c r="E1313" s="47"/>
      <c r="F1313" s="47"/>
    </row>
    <row r="1314" spans="5:6" s="46" customFormat="1">
      <c r="E1314" s="47"/>
      <c r="F1314" s="47"/>
    </row>
    <row r="1315" spans="5:6" s="46" customFormat="1">
      <c r="E1315" s="47"/>
      <c r="F1315" s="47"/>
    </row>
    <row r="1316" spans="5:6" s="46" customFormat="1">
      <c r="E1316" s="47"/>
      <c r="F1316" s="47"/>
    </row>
    <row r="1317" spans="5:6" s="46" customFormat="1">
      <c r="E1317" s="47"/>
      <c r="F1317" s="47"/>
    </row>
    <row r="1318" spans="5:6" s="46" customFormat="1">
      <c r="E1318" s="47"/>
      <c r="F1318" s="47"/>
    </row>
    <row r="1319" spans="5:6" s="46" customFormat="1">
      <c r="E1319" s="47"/>
      <c r="F1319" s="47"/>
    </row>
    <row r="1320" spans="5:6" s="46" customFormat="1">
      <c r="E1320" s="47"/>
      <c r="F1320" s="47"/>
    </row>
    <row r="1321" spans="5:6" s="46" customFormat="1">
      <c r="E1321" s="47"/>
      <c r="F1321" s="47"/>
    </row>
    <row r="1322" spans="5:6" s="46" customFormat="1">
      <c r="E1322" s="47"/>
      <c r="F1322" s="47"/>
    </row>
    <row r="1323" spans="5:6" s="46" customFormat="1">
      <c r="E1323" s="47"/>
      <c r="F1323" s="47"/>
    </row>
    <row r="1324" spans="5:6" s="46" customFormat="1">
      <c r="E1324" s="47"/>
      <c r="F1324" s="47"/>
    </row>
    <row r="1325" spans="5:6" s="46" customFormat="1">
      <c r="E1325" s="47"/>
      <c r="F1325" s="47"/>
    </row>
    <row r="1326" spans="5:6" s="46" customFormat="1">
      <c r="E1326" s="47"/>
      <c r="F1326" s="47"/>
    </row>
    <row r="1327" spans="5:6" s="46" customFormat="1">
      <c r="E1327" s="47"/>
      <c r="F1327" s="47"/>
    </row>
    <row r="1328" spans="5:6" s="46" customFormat="1">
      <c r="E1328" s="47"/>
      <c r="F1328" s="47"/>
    </row>
    <row r="1329" spans="5:6" s="46" customFormat="1">
      <c r="E1329" s="47"/>
      <c r="F1329" s="47"/>
    </row>
    <row r="1330" spans="5:6" s="46" customFormat="1">
      <c r="E1330" s="47"/>
      <c r="F1330" s="47"/>
    </row>
    <row r="1331" spans="5:6" s="46" customFormat="1">
      <c r="E1331" s="47"/>
      <c r="F1331" s="47"/>
    </row>
    <row r="1332" spans="5:6" s="46" customFormat="1">
      <c r="E1332" s="47"/>
      <c r="F1332" s="47"/>
    </row>
    <row r="1333" spans="5:6" s="46" customFormat="1">
      <c r="E1333" s="47"/>
      <c r="F1333" s="47"/>
    </row>
    <row r="1334" spans="5:6" s="46" customFormat="1">
      <c r="E1334" s="47"/>
      <c r="F1334" s="47"/>
    </row>
    <row r="1335" spans="5:6" s="46" customFormat="1">
      <c r="E1335" s="47"/>
      <c r="F1335" s="47"/>
    </row>
    <row r="1336" spans="5:6" s="46" customFormat="1">
      <c r="E1336" s="47"/>
      <c r="F1336" s="47"/>
    </row>
    <row r="1337" spans="5:6" s="46" customFormat="1">
      <c r="E1337" s="47"/>
      <c r="F1337" s="47"/>
    </row>
    <row r="1338" spans="5:6" s="46" customFormat="1">
      <c r="E1338" s="47"/>
      <c r="F1338" s="47"/>
    </row>
    <row r="1339" spans="5:6" s="46" customFormat="1">
      <c r="E1339" s="47"/>
      <c r="F1339" s="47"/>
    </row>
    <row r="1340" spans="5:6" s="46" customFormat="1">
      <c r="E1340" s="47"/>
      <c r="F1340" s="47"/>
    </row>
    <row r="1341" spans="5:6" s="46" customFormat="1">
      <c r="E1341" s="47"/>
      <c r="F1341" s="47"/>
    </row>
    <row r="1342" spans="5:6" s="46" customFormat="1">
      <c r="E1342" s="47"/>
      <c r="F1342" s="47"/>
    </row>
    <row r="1343" spans="5:6" s="46" customFormat="1">
      <c r="E1343" s="47"/>
      <c r="F1343" s="47"/>
    </row>
    <row r="1344" spans="5:6" s="46" customFormat="1">
      <c r="E1344" s="47"/>
      <c r="F1344" s="47"/>
    </row>
    <row r="1345" spans="5:6" s="46" customFormat="1">
      <c r="E1345" s="47"/>
      <c r="F1345" s="47"/>
    </row>
    <row r="1346" spans="5:6" s="46" customFormat="1">
      <c r="E1346" s="47"/>
      <c r="F1346" s="47"/>
    </row>
    <row r="1347" spans="5:6" s="46" customFormat="1">
      <c r="E1347" s="47"/>
      <c r="F1347" s="47"/>
    </row>
    <row r="1348" spans="5:6" s="46" customFormat="1">
      <c r="E1348" s="47"/>
      <c r="F1348" s="47"/>
    </row>
    <row r="1349" spans="5:6" s="46" customFormat="1">
      <c r="E1349" s="47"/>
      <c r="F1349" s="47"/>
    </row>
    <row r="1350" spans="5:6" s="46" customFormat="1">
      <c r="E1350" s="47"/>
      <c r="F1350" s="47"/>
    </row>
    <row r="1351" spans="5:6" s="46" customFormat="1">
      <c r="E1351" s="47"/>
      <c r="F1351" s="47"/>
    </row>
    <row r="1352" spans="5:6" s="46" customFormat="1">
      <c r="E1352" s="47"/>
      <c r="F1352" s="47"/>
    </row>
    <row r="1353" spans="5:6" s="46" customFormat="1">
      <c r="E1353" s="47"/>
      <c r="F1353" s="47"/>
    </row>
    <row r="1354" spans="5:6" s="46" customFormat="1">
      <c r="E1354" s="47"/>
      <c r="F1354" s="47"/>
    </row>
    <row r="1355" spans="5:6" s="46" customFormat="1">
      <c r="E1355" s="47"/>
      <c r="F1355" s="47"/>
    </row>
    <row r="1356" spans="5:6" s="46" customFormat="1">
      <c r="E1356" s="47"/>
      <c r="F1356" s="47"/>
    </row>
    <row r="1357" spans="5:6" s="46" customFormat="1">
      <c r="E1357" s="47"/>
      <c r="F1357" s="47"/>
    </row>
    <row r="1358" spans="5:6" s="46" customFormat="1">
      <c r="E1358" s="47"/>
      <c r="F1358" s="47"/>
    </row>
    <row r="1359" spans="5:6" s="46" customFormat="1">
      <c r="E1359" s="47"/>
      <c r="F1359" s="47"/>
    </row>
    <row r="1360" spans="5:6" s="46" customFormat="1">
      <c r="E1360" s="47"/>
      <c r="F1360" s="47"/>
    </row>
    <row r="1361" spans="5:6" s="46" customFormat="1">
      <c r="E1361" s="47"/>
      <c r="F1361" s="47"/>
    </row>
    <row r="1362" spans="5:6" s="46" customFormat="1">
      <c r="E1362" s="47"/>
      <c r="F1362" s="47"/>
    </row>
    <row r="1363" spans="5:6" s="46" customFormat="1">
      <c r="E1363" s="47"/>
      <c r="F1363" s="47"/>
    </row>
    <row r="1364" spans="5:6" s="46" customFormat="1">
      <c r="E1364" s="47"/>
      <c r="F1364" s="47"/>
    </row>
    <row r="1365" spans="5:6" s="46" customFormat="1">
      <c r="E1365" s="47"/>
      <c r="F1365" s="47"/>
    </row>
    <row r="1366" spans="5:6" s="46" customFormat="1">
      <c r="E1366" s="47"/>
      <c r="F1366" s="47"/>
    </row>
    <row r="1367" spans="5:6" s="46" customFormat="1">
      <c r="E1367" s="47"/>
      <c r="F1367" s="47"/>
    </row>
    <row r="1368" spans="5:6" s="46" customFormat="1">
      <c r="E1368" s="47"/>
      <c r="F1368" s="47"/>
    </row>
    <row r="1369" spans="5:6" s="46" customFormat="1">
      <c r="E1369" s="47"/>
      <c r="F1369" s="47"/>
    </row>
    <row r="1370" spans="5:6" s="46" customFormat="1">
      <c r="E1370" s="47"/>
      <c r="F1370" s="47"/>
    </row>
    <row r="1371" spans="5:6" s="46" customFormat="1">
      <c r="E1371" s="47"/>
      <c r="F1371" s="47"/>
    </row>
    <row r="1372" spans="5:6" s="46" customFormat="1">
      <c r="E1372" s="47"/>
      <c r="F1372" s="47"/>
    </row>
    <row r="1373" spans="5:6" s="46" customFormat="1">
      <c r="E1373" s="47"/>
      <c r="F1373" s="47"/>
    </row>
    <row r="1374" spans="5:6" s="46" customFormat="1">
      <c r="E1374" s="47"/>
      <c r="F1374" s="47"/>
    </row>
    <row r="1375" spans="5:6" s="46" customFormat="1">
      <c r="E1375" s="47"/>
      <c r="F1375" s="47"/>
    </row>
    <row r="1376" spans="5:6" s="46" customFormat="1">
      <c r="E1376" s="47"/>
      <c r="F1376" s="47"/>
    </row>
    <row r="1377" spans="5:6" s="46" customFormat="1">
      <c r="E1377" s="47"/>
      <c r="F1377" s="47"/>
    </row>
    <row r="1378" spans="5:6" s="46" customFormat="1">
      <c r="E1378" s="47"/>
      <c r="F1378" s="47"/>
    </row>
    <row r="1379" spans="5:6" s="46" customFormat="1">
      <c r="E1379" s="47"/>
      <c r="F1379" s="47"/>
    </row>
    <row r="1380" spans="5:6" s="46" customFormat="1">
      <c r="E1380" s="47"/>
      <c r="F1380" s="47"/>
    </row>
    <row r="1381" spans="5:6" s="46" customFormat="1">
      <c r="E1381" s="47"/>
      <c r="F1381" s="47"/>
    </row>
    <row r="1382" spans="5:6" s="46" customFormat="1">
      <c r="E1382" s="47"/>
      <c r="F1382" s="47"/>
    </row>
    <row r="1383" spans="5:6" s="46" customFormat="1">
      <c r="E1383" s="47"/>
      <c r="F1383" s="47"/>
    </row>
    <row r="1384" spans="5:6" s="46" customFormat="1">
      <c r="E1384" s="47"/>
      <c r="F1384" s="47"/>
    </row>
    <row r="1385" spans="5:6" s="46" customFormat="1">
      <c r="E1385" s="47"/>
      <c r="F1385" s="47"/>
    </row>
    <row r="1386" spans="5:6" s="46" customFormat="1">
      <c r="E1386" s="47"/>
      <c r="F1386" s="47"/>
    </row>
    <row r="1387" spans="5:6" s="46" customFormat="1">
      <c r="E1387" s="47"/>
      <c r="F1387" s="47"/>
    </row>
    <row r="1388" spans="5:6" s="46" customFormat="1">
      <c r="E1388" s="47"/>
      <c r="F1388" s="47"/>
    </row>
    <row r="1389" spans="5:6" s="46" customFormat="1">
      <c r="E1389" s="47"/>
      <c r="F1389" s="47"/>
    </row>
    <row r="1390" spans="5:6" s="46" customFormat="1">
      <c r="E1390" s="47"/>
      <c r="F1390" s="47"/>
    </row>
    <row r="1391" spans="5:6" s="46" customFormat="1">
      <c r="E1391" s="47"/>
      <c r="F1391" s="47"/>
    </row>
    <row r="1392" spans="5:6" s="46" customFormat="1">
      <c r="E1392" s="47"/>
      <c r="F1392" s="47"/>
    </row>
    <row r="1393" spans="5:6" s="46" customFormat="1">
      <c r="E1393" s="47"/>
      <c r="F1393" s="47"/>
    </row>
    <row r="1394" spans="5:6" s="46" customFormat="1">
      <c r="E1394" s="47"/>
      <c r="F1394" s="47"/>
    </row>
    <row r="1395" spans="5:6" s="46" customFormat="1">
      <c r="E1395" s="47"/>
      <c r="F1395" s="47"/>
    </row>
    <row r="1396" spans="5:6" s="46" customFormat="1">
      <c r="E1396" s="47"/>
      <c r="F1396" s="47"/>
    </row>
    <row r="1397" spans="5:6" s="46" customFormat="1">
      <c r="E1397" s="47"/>
      <c r="F1397" s="47"/>
    </row>
    <row r="1398" spans="5:6" s="46" customFormat="1">
      <c r="E1398" s="47"/>
      <c r="F1398" s="47"/>
    </row>
    <row r="1399" spans="5:6" s="46" customFormat="1">
      <c r="E1399" s="47"/>
      <c r="F1399" s="47"/>
    </row>
    <row r="1400" spans="5:6" s="46" customFormat="1">
      <c r="E1400" s="47"/>
      <c r="F1400" s="47"/>
    </row>
    <row r="1401" spans="5:6" s="46" customFormat="1">
      <c r="E1401" s="47"/>
      <c r="F1401" s="47"/>
    </row>
    <row r="1402" spans="5:6" s="46" customFormat="1">
      <c r="E1402" s="47"/>
      <c r="F1402" s="47"/>
    </row>
    <row r="1403" spans="5:6" s="46" customFormat="1">
      <c r="E1403" s="47"/>
      <c r="F1403" s="47"/>
    </row>
    <row r="1404" spans="5:6" s="46" customFormat="1">
      <c r="E1404" s="47"/>
      <c r="F1404" s="47"/>
    </row>
    <row r="1405" spans="5:6" s="46" customFormat="1">
      <c r="E1405" s="47"/>
      <c r="F1405" s="47"/>
    </row>
    <row r="1406" spans="5:6" s="46" customFormat="1">
      <c r="E1406" s="47"/>
      <c r="F1406" s="47"/>
    </row>
    <row r="1407" spans="5:6" s="46" customFormat="1">
      <c r="E1407" s="47"/>
      <c r="F1407" s="47"/>
    </row>
    <row r="1408" spans="5:6" s="46" customFormat="1">
      <c r="E1408" s="47"/>
      <c r="F1408" s="47"/>
    </row>
    <row r="1409" spans="5:6" s="46" customFormat="1">
      <c r="E1409" s="47"/>
      <c r="F1409" s="47"/>
    </row>
    <row r="1410" spans="5:6" s="46" customFormat="1">
      <c r="E1410" s="47"/>
      <c r="F1410" s="47"/>
    </row>
    <row r="1411" spans="5:6" s="46" customFormat="1">
      <c r="E1411" s="47"/>
      <c r="F1411" s="47"/>
    </row>
    <row r="1412" spans="5:6" s="46" customFormat="1">
      <c r="E1412" s="47"/>
      <c r="F1412" s="47"/>
    </row>
    <row r="1413" spans="5:6" s="46" customFormat="1">
      <c r="E1413" s="47"/>
      <c r="F1413" s="47"/>
    </row>
    <row r="1414" spans="5:6" s="46" customFormat="1">
      <c r="E1414" s="47"/>
      <c r="F1414" s="47"/>
    </row>
    <row r="1415" spans="5:6" s="46" customFormat="1">
      <c r="E1415" s="47"/>
      <c r="F1415" s="47"/>
    </row>
    <row r="1416" spans="5:6" s="46" customFormat="1">
      <c r="E1416" s="47"/>
      <c r="F1416" s="47"/>
    </row>
    <row r="1417" spans="5:6" s="46" customFormat="1">
      <c r="E1417" s="47"/>
      <c r="F1417" s="47"/>
    </row>
    <row r="1418" spans="5:6" s="46" customFormat="1">
      <c r="E1418" s="47"/>
      <c r="F1418" s="47"/>
    </row>
    <row r="1419" spans="5:6" s="46" customFormat="1">
      <c r="E1419" s="47"/>
      <c r="F1419" s="47"/>
    </row>
    <row r="1420" spans="5:6" s="46" customFormat="1">
      <c r="E1420" s="47"/>
      <c r="F1420" s="47"/>
    </row>
    <row r="1421" spans="5:6" s="46" customFormat="1">
      <c r="E1421" s="47"/>
      <c r="F1421" s="47"/>
    </row>
    <row r="1422" spans="5:6" s="46" customFormat="1">
      <c r="E1422" s="47"/>
      <c r="F1422" s="47"/>
    </row>
    <row r="1423" spans="5:6" s="46" customFormat="1">
      <c r="E1423" s="47"/>
      <c r="F1423" s="47"/>
    </row>
    <row r="1424" spans="5:6" s="46" customFormat="1">
      <c r="E1424" s="47"/>
      <c r="F1424" s="47"/>
    </row>
    <row r="1425" spans="5:6" s="46" customFormat="1">
      <c r="E1425" s="47"/>
      <c r="F1425" s="47"/>
    </row>
    <row r="1426" spans="5:6" s="46" customFormat="1">
      <c r="E1426" s="47"/>
      <c r="F1426" s="47"/>
    </row>
    <row r="1427" spans="5:6" s="46" customFormat="1">
      <c r="E1427" s="47"/>
      <c r="F1427" s="47"/>
    </row>
    <row r="1428" spans="5:6" s="46" customFormat="1">
      <c r="E1428" s="47"/>
      <c r="F1428" s="47"/>
    </row>
    <row r="1429" spans="5:6" s="46" customFormat="1">
      <c r="E1429" s="47"/>
      <c r="F1429" s="47"/>
    </row>
    <row r="1430" spans="5:6" s="46" customFormat="1">
      <c r="E1430" s="47"/>
      <c r="F1430" s="47"/>
    </row>
    <row r="1431" spans="5:6" s="46" customFormat="1">
      <c r="E1431" s="47"/>
      <c r="F1431" s="47"/>
    </row>
    <row r="1432" spans="5:6" s="46" customFormat="1">
      <c r="E1432" s="47"/>
      <c r="F1432" s="47"/>
    </row>
    <row r="1433" spans="5:6" s="46" customFormat="1">
      <c r="E1433" s="47"/>
      <c r="F1433" s="47"/>
    </row>
    <row r="1434" spans="5:6" s="46" customFormat="1">
      <c r="E1434" s="47"/>
      <c r="F1434" s="47"/>
    </row>
    <row r="1435" spans="5:6" s="46" customFormat="1">
      <c r="E1435" s="47"/>
      <c r="F1435" s="47"/>
    </row>
    <row r="1436" spans="5:6" s="46" customFormat="1">
      <c r="E1436" s="47"/>
      <c r="F1436" s="47"/>
    </row>
    <row r="1437" spans="5:6" s="46" customFormat="1">
      <c r="E1437" s="47"/>
      <c r="F1437" s="47"/>
    </row>
    <row r="1438" spans="5:6" s="46" customFormat="1">
      <c r="E1438" s="47"/>
      <c r="F1438" s="47"/>
    </row>
    <row r="1439" spans="5:6" s="46" customFormat="1">
      <c r="E1439" s="47"/>
      <c r="F1439" s="47"/>
    </row>
    <row r="1440" spans="5:6" s="46" customFormat="1">
      <c r="E1440" s="47"/>
      <c r="F1440" s="47"/>
    </row>
    <row r="1441" spans="5:6" s="46" customFormat="1">
      <c r="E1441" s="47"/>
      <c r="F1441" s="47"/>
    </row>
    <row r="1442" spans="5:6" s="46" customFormat="1">
      <c r="E1442" s="47"/>
      <c r="F1442" s="47"/>
    </row>
    <row r="1443" spans="5:6" s="46" customFormat="1">
      <c r="E1443" s="47"/>
      <c r="F1443" s="47"/>
    </row>
    <row r="1444" spans="5:6" s="46" customFormat="1">
      <c r="E1444" s="47"/>
      <c r="F1444" s="47"/>
    </row>
    <row r="1445" spans="5:6" s="46" customFormat="1">
      <c r="E1445" s="47"/>
      <c r="F1445" s="47"/>
    </row>
    <row r="1446" spans="5:6" s="46" customFormat="1">
      <c r="E1446" s="47"/>
      <c r="F1446" s="47"/>
    </row>
    <row r="1447" spans="5:6" s="46" customFormat="1">
      <c r="E1447" s="47"/>
      <c r="F1447" s="47"/>
    </row>
    <row r="1448" spans="5:6" s="46" customFormat="1">
      <c r="E1448" s="47"/>
      <c r="F1448" s="47"/>
    </row>
    <row r="1449" spans="5:6" s="46" customFormat="1">
      <c r="E1449" s="47"/>
      <c r="F1449" s="47"/>
    </row>
    <row r="1450" spans="5:6" s="46" customFormat="1">
      <c r="E1450" s="47"/>
      <c r="F1450" s="47"/>
    </row>
    <row r="1451" spans="5:6" s="46" customFormat="1">
      <c r="E1451" s="47"/>
      <c r="F1451" s="47"/>
    </row>
    <row r="1452" spans="5:6" s="46" customFormat="1">
      <c r="E1452" s="47"/>
      <c r="F1452" s="47"/>
    </row>
    <row r="1453" spans="5:6" s="46" customFormat="1">
      <c r="E1453" s="47"/>
      <c r="F1453" s="47"/>
    </row>
    <row r="1454" spans="5:6" s="46" customFormat="1">
      <c r="E1454" s="47"/>
      <c r="F1454" s="47"/>
    </row>
    <row r="1455" spans="5:6" s="46" customFormat="1">
      <c r="E1455" s="47"/>
      <c r="F1455" s="47"/>
    </row>
    <row r="1456" spans="5:6" s="46" customFormat="1">
      <c r="E1456" s="47"/>
      <c r="F1456" s="47"/>
    </row>
    <row r="1457" spans="5:6" s="46" customFormat="1">
      <c r="E1457" s="47"/>
      <c r="F1457" s="47"/>
    </row>
    <row r="1458" spans="5:6" s="46" customFormat="1">
      <c r="E1458" s="47"/>
      <c r="F1458" s="47"/>
    </row>
    <row r="1459" spans="5:6" s="46" customFormat="1">
      <c r="E1459" s="47"/>
      <c r="F1459" s="47"/>
    </row>
    <row r="1460" spans="5:6" s="46" customFormat="1">
      <c r="E1460" s="47"/>
      <c r="F1460" s="47"/>
    </row>
    <row r="1461" spans="5:6" s="46" customFormat="1">
      <c r="E1461" s="47"/>
      <c r="F1461" s="47"/>
    </row>
    <row r="1462" spans="5:6" s="46" customFormat="1">
      <c r="E1462" s="47"/>
      <c r="F1462" s="47"/>
    </row>
    <row r="1463" spans="5:6" s="46" customFormat="1">
      <c r="E1463" s="47"/>
      <c r="F1463" s="47"/>
    </row>
    <row r="1464" spans="5:6" s="46" customFormat="1">
      <c r="E1464" s="47"/>
      <c r="F1464" s="47"/>
    </row>
    <row r="1465" spans="5:6" s="46" customFormat="1">
      <c r="E1465" s="47"/>
      <c r="F1465" s="47"/>
    </row>
    <row r="1466" spans="5:6" s="46" customFormat="1">
      <c r="E1466" s="47"/>
      <c r="F1466" s="47"/>
    </row>
    <row r="1467" spans="5:6" s="46" customFormat="1">
      <c r="E1467" s="47"/>
      <c r="F1467" s="47"/>
    </row>
    <row r="1468" spans="5:6" s="46" customFormat="1">
      <c r="E1468" s="47"/>
      <c r="F1468" s="47"/>
    </row>
    <row r="1469" spans="5:6" s="46" customFormat="1">
      <c r="E1469" s="47"/>
      <c r="F1469" s="47"/>
    </row>
    <row r="1470" spans="5:6" s="46" customFormat="1">
      <c r="E1470" s="47"/>
      <c r="F1470" s="47"/>
    </row>
    <row r="1471" spans="5:6" s="46" customFormat="1">
      <c r="E1471" s="47"/>
      <c r="F1471" s="47"/>
    </row>
    <row r="1472" spans="5:6" s="46" customFormat="1">
      <c r="E1472" s="47"/>
      <c r="F1472" s="47"/>
    </row>
    <row r="1473" spans="5:6" s="46" customFormat="1">
      <c r="E1473" s="47"/>
      <c r="F1473" s="47"/>
    </row>
    <row r="1474" spans="5:6" s="46" customFormat="1">
      <c r="E1474" s="47"/>
      <c r="F1474" s="47"/>
    </row>
    <row r="1475" spans="5:6" s="46" customFormat="1">
      <c r="E1475" s="47"/>
      <c r="F1475" s="47"/>
    </row>
    <row r="1476" spans="5:6" s="46" customFormat="1">
      <c r="E1476" s="47"/>
      <c r="F1476" s="47"/>
    </row>
    <row r="1477" spans="5:6" s="46" customFormat="1">
      <c r="E1477" s="47"/>
      <c r="F1477" s="47"/>
    </row>
    <row r="1478" spans="5:6" s="46" customFormat="1">
      <c r="E1478" s="47"/>
      <c r="F1478" s="47"/>
    </row>
    <row r="1479" spans="5:6" s="46" customFormat="1">
      <c r="E1479" s="47"/>
      <c r="F1479" s="47"/>
    </row>
    <row r="1480" spans="5:6" s="46" customFormat="1">
      <c r="E1480" s="47"/>
      <c r="F1480" s="47"/>
    </row>
    <row r="1481" spans="5:6" s="46" customFormat="1">
      <c r="E1481" s="47"/>
      <c r="F1481" s="47"/>
    </row>
    <row r="1482" spans="5:6" s="46" customFormat="1">
      <c r="E1482" s="47"/>
      <c r="F1482" s="47"/>
    </row>
    <row r="1483" spans="5:6" s="46" customFormat="1">
      <c r="E1483" s="47"/>
      <c r="F1483" s="47"/>
    </row>
    <row r="1484" spans="5:6" s="46" customFormat="1">
      <c r="E1484" s="47"/>
      <c r="F1484" s="47"/>
    </row>
    <row r="1485" spans="5:6" s="46" customFormat="1">
      <c r="E1485" s="47"/>
      <c r="F1485" s="47"/>
    </row>
    <row r="1486" spans="5:6" s="46" customFormat="1">
      <c r="E1486" s="47"/>
      <c r="F1486" s="47"/>
    </row>
    <row r="1487" spans="5:6" s="46" customFormat="1">
      <c r="E1487" s="47"/>
      <c r="F1487" s="47"/>
    </row>
    <row r="1488" spans="5:6" s="46" customFormat="1">
      <c r="E1488" s="47"/>
      <c r="F1488" s="47"/>
    </row>
    <row r="1489" spans="5:6" s="46" customFormat="1">
      <c r="E1489" s="47"/>
      <c r="F1489" s="47"/>
    </row>
    <row r="1490" spans="5:6" s="46" customFormat="1">
      <c r="E1490" s="47"/>
      <c r="F1490" s="47"/>
    </row>
    <row r="1491" spans="5:6" s="46" customFormat="1">
      <c r="E1491" s="47"/>
      <c r="F1491" s="47"/>
    </row>
    <row r="1492" spans="5:6" s="46" customFormat="1">
      <c r="E1492" s="47"/>
      <c r="F1492" s="47"/>
    </row>
    <row r="1493" spans="5:6" s="46" customFormat="1">
      <c r="E1493" s="47"/>
      <c r="F1493" s="47"/>
    </row>
    <row r="1494" spans="5:6" s="46" customFormat="1">
      <c r="E1494" s="47"/>
      <c r="F1494" s="47"/>
    </row>
    <row r="1495" spans="5:6" s="46" customFormat="1">
      <c r="E1495" s="47"/>
      <c r="F1495" s="47"/>
    </row>
    <row r="1496" spans="5:6" s="46" customFormat="1">
      <c r="E1496" s="47"/>
      <c r="F1496" s="47"/>
    </row>
    <row r="1497" spans="5:6" s="46" customFormat="1">
      <c r="E1497" s="47"/>
      <c r="F1497" s="47"/>
    </row>
    <row r="1498" spans="5:6" s="46" customFormat="1">
      <c r="E1498" s="47"/>
      <c r="F1498" s="47"/>
    </row>
    <row r="1499" spans="5:6" s="46" customFormat="1">
      <c r="E1499" s="47"/>
      <c r="F1499" s="47"/>
    </row>
    <row r="1500" spans="5:6" s="46" customFormat="1">
      <c r="E1500" s="47"/>
      <c r="F1500" s="47"/>
    </row>
    <row r="1501" spans="5:6" s="46" customFormat="1">
      <c r="E1501" s="47"/>
      <c r="F1501" s="47"/>
    </row>
    <row r="1502" spans="5:6" s="46" customFormat="1">
      <c r="E1502" s="47"/>
      <c r="F1502" s="47"/>
    </row>
    <row r="1503" spans="5:6" s="46" customFormat="1">
      <c r="E1503" s="47"/>
      <c r="F1503" s="47"/>
    </row>
    <row r="1504" spans="5:6" s="46" customFormat="1">
      <c r="E1504" s="47"/>
      <c r="F1504" s="47"/>
    </row>
    <row r="1505" spans="5:6" s="46" customFormat="1">
      <c r="E1505" s="47"/>
      <c r="F1505" s="47"/>
    </row>
    <row r="1506" spans="5:6" s="46" customFormat="1">
      <c r="E1506" s="47"/>
      <c r="F1506" s="47"/>
    </row>
    <row r="1507" spans="5:6" s="46" customFormat="1">
      <c r="E1507" s="47"/>
      <c r="F1507" s="47"/>
    </row>
    <row r="1508" spans="5:6" s="46" customFormat="1">
      <c r="E1508" s="47"/>
      <c r="F1508" s="47"/>
    </row>
    <row r="1509" spans="5:6" s="46" customFormat="1">
      <c r="E1509" s="47"/>
      <c r="F1509" s="47"/>
    </row>
    <row r="1510" spans="5:6" s="46" customFormat="1">
      <c r="E1510" s="47"/>
      <c r="F1510" s="47"/>
    </row>
    <row r="1511" spans="5:6" s="46" customFormat="1">
      <c r="E1511" s="47"/>
      <c r="F1511" s="47"/>
    </row>
    <row r="1512" spans="5:6" s="46" customFormat="1">
      <c r="E1512" s="47"/>
      <c r="F1512" s="47"/>
    </row>
    <row r="1513" spans="5:6" s="46" customFormat="1">
      <c r="E1513" s="47"/>
      <c r="F1513" s="47"/>
    </row>
    <row r="1514" spans="5:6" s="46" customFormat="1">
      <c r="E1514" s="47"/>
      <c r="F1514" s="47"/>
    </row>
    <row r="1515" spans="5:6" s="46" customFormat="1">
      <c r="E1515" s="47"/>
      <c r="F1515" s="47"/>
    </row>
    <row r="1516" spans="5:6" s="46" customFormat="1">
      <c r="E1516" s="47"/>
      <c r="F1516" s="47"/>
    </row>
    <row r="1517" spans="5:6" s="46" customFormat="1">
      <c r="E1517" s="47"/>
      <c r="F1517" s="47"/>
    </row>
    <row r="1518" spans="5:6" s="46" customFormat="1">
      <c r="E1518" s="47"/>
      <c r="F1518" s="47"/>
    </row>
    <row r="1519" spans="5:6" s="46" customFormat="1">
      <c r="E1519" s="47"/>
      <c r="F1519" s="47"/>
    </row>
    <row r="1520" spans="5:6" s="46" customFormat="1">
      <c r="E1520" s="47"/>
      <c r="F1520" s="47"/>
    </row>
    <row r="1521" spans="5:6" s="46" customFormat="1">
      <c r="E1521" s="47"/>
      <c r="F1521" s="47"/>
    </row>
    <row r="1522" spans="5:6" s="46" customFormat="1">
      <c r="E1522" s="47"/>
      <c r="F1522" s="47"/>
    </row>
    <row r="1523" spans="5:6" s="46" customFormat="1">
      <c r="E1523" s="47"/>
      <c r="F1523" s="47"/>
    </row>
    <row r="1524" spans="5:6" s="46" customFormat="1">
      <c r="E1524" s="47"/>
      <c r="F1524" s="47"/>
    </row>
    <row r="1525" spans="5:6" s="46" customFormat="1">
      <c r="E1525" s="47"/>
      <c r="F1525" s="47"/>
    </row>
    <row r="1526" spans="5:6" s="46" customFormat="1">
      <c r="E1526" s="47"/>
      <c r="F1526" s="47"/>
    </row>
    <row r="1527" spans="5:6" s="46" customFormat="1">
      <c r="E1527" s="47"/>
      <c r="F1527" s="47"/>
    </row>
    <row r="1528" spans="5:6" s="46" customFormat="1">
      <c r="E1528" s="47"/>
      <c r="F1528" s="47"/>
    </row>
    <row r="1529" spans="5:6" s="46" customFormat="1">
      <c r="E1529" s="47"/>
      <c r="F1529" s="47"/>
    </row>
    <row r="1530" spans="5:6" s="46" customFormat="1">
      <c r="E1530" s="47"/>
      <c r="F1530" s="47"/>
    </row>
    <row r="1531" spans="5:6" s="46" customFormat="1">
      <c r="E1531" s="47"/>
      <c r="F1531" s="47"/>
    </row>
    <row r="1532" spans="5:6" s="46" customFormat="1">
      <c r="E1532" s="47"/>
      <c r="F1532" s="47"/>
    </row>
    <row r="1533" spans="5:6" s="46" customFormat="1">
      <c r="E1533" s="47"/>
      <c r="F1533" s="47"/>
    </row>
    <row r="1534" spans="5:6" s="46" customFormat="1">
      <c r="E1534" s="47"/>
      <c r="F1534" s="47"/>
    </row>
    <row r="1535" spans="5:6" s="46" customFormat="1">
      <c r="E1535" s="47"/>
      <c r="F1535" s="47"/>
    </row>
    <row r="1536" spans="5:6" s="46" customFormat="1">
      <c r="E1536" s="47"/>
      <c r="F1536" s="47"/>
    </row>
    <row r="1537" spans="5:6" s="46" customFormat="1">
      <c r="E1537" s="47"/>
      <c r="F1537" s="47"/>
    </row>
    <row r="1538" spans="5:6" s="46" customFormat="1">
      <c r="E1538" s="47"/>
      <c r="F1538" s="47"/>
    </row>
    <row r="1539" spans="5:6" s="46" customFormat="1">
      <c r="E1539" s="47"/>
      <c r="F1539" s="47"/>
    </row>
    <row r="1540" spans="5:6" s="46" customFormat="1">
      <c r="E1540" s="47"/>
      <c r="F1540" s="47"/>
    </row>
    <row r="1541" spans="5:6" s="46" customFormat="1">
      <c r="E1541" s="47"/>
      <c r="F1541" s="47"/>
    </row>
    <row r="1542" spans="5:6" s="46" customFormat="1">
      <c r="E1542" s="47"/>
      <c r="F1542" s="47"/>
    </row>
    <row r="1543" spans="5:6" s="46" customFormat="1">
      <c r="E1543" s="47"/>
      <c r="F1543" s="47"/>
    </row>
    <row r="1544" spans="5:6" s="46" customFormat="1">
      <c r="E1544" s="47"/>
      <c r="F1544" s="47"/>
    </row>
    <row r="1545" spans="5:6" s="46" customFormat="1">
      <c r="E1545" s="47"/>
      <c r="F1545" s="47"/>
    </row>
    <row r="1546" spans="5:6" s="46" customFormat="1">
      <c r="E1546" s="47"/>
      <c r="F1546" s="47"/>
    </row>
    <row r="1547" spans="5:6" s="46" customFormat="1">
      <c r="E1547" s="47"/>
      <c r="F1547" s="47"/>
    </row>
    <row r="1548" spans="5:6" s="46" customFormat="1">
      <c r="E1548" s="47"/>
      <c r="F1548" s="47"/>
    </row>
    <row r="1549" spans="5:6" s="46" customFormat="1">
      <c r="E1549" s="47"/>
      <c r="F1549" s="47"/>
    </row>
    <row r="1550" spans="5:6" s="46" customFormat="1">
      <c r="E1550" s="47"/>
      <c r="F1550" s="47"/>
    </row>
    <row r="1551" spans="5:6" s="46" customFormat="1">
      <c r="E1551" s="47"/>
      <c r="F1551" s="47"/>
    </row>
    <row r="1552" spans="5:6" s="46" customFormat="1">
      <c r="E1552" s="47"/>
      <c r="F1552" s="47"/>
    </row>
    <row r="1553" spans="5:6" s="46" customFormat="1">
      <c r="E1553" s="47"/>
      <c r="F1553" s="47"/>
    </row>
    <row r="1554" spans="5:6" s="46" customFormat="1">
      <c r="E1554" s="47"/>
      <c r="F1554" s="47"/>
    </row>
    <row r="1555" spans="5:6" s="46" customFormat="1">
      <c r="E1555" s="47"/>
      <c r="F1555" s="47"/>
    </row>
    <row r="1556" spans="5:6" s="46" customFormat="1">
      <c r="E1556" s="47"/>
      <c r="F1556" s="47"/>
    </row>
    <row r="1557" spans="5:6" s="46" customFormat="1">
      <c r="E1557" s="47"/>
      <c r="F1557" s="47"/>
    </row>
    <row r="1558" spans="5:6" s="46" customFormat="1">
      <c r="E1558" s="47"/>
      <c r="F1558" s="47"/>
    </row>
    <row r="1559" spans="5:6" s="46" customFormat="1">
      <c r="E1559" s="47"/>
      <c r="F1559" s="47"/>
    </row>
    <row r="1560" spans="5:6" s="46" customFormat="1">
      <c r="E1560" s="47"/>
      <c r="F1560" s="47"/>
    </row>
    <row r="1561" spans="5:6" s="46" customFormat="1">
      <c r="E1561" s="47"/>
      <c r="F1561" s="47"/>
    </row>
    <row r="1562" spans="5:6" s="46" customFormat="1">
      <c r="E1562" s="47"/>
      <c r="F1562" s="47"/>
    </row>
    <row r="1563" spans="5:6" s="46" customFormat="1">
      <c r="E1563" s="47"/>
      <c r="F1563" s="47"/>
    </row>
    <row r="1564" spans="5:6" s="46" customFormat="1">
      <c r="E1564" s="47"/>
      <c r="F1564" s="47"/>
    </row>
    <row r="1565" spans="5:6" s="46" customFormat="1">
      <c r="E1565" s="47"/>
      <c r="F1565" s="47"/>
    </row>
    <row r="1566" spans="5:6" s="46" customFormat="1">
      <c r="E1566" s="47"/>
      <c r="F1566" s="47"/>
    </row>
    <row r="1567" spans="5:6" s="46" customFormat="1">
      <c r="E1567" s="47"/>
      <c r="F1567" s="47"/>
    </row>
    <row r="1568" spans="5:6" s="46" customFormat="1">
      <c r="E1568" s="47"/>
      <c r="F1568" s="47"/>
    </row>
    <row r="1569" spans="5:6" s="46" customFormat="1">
      <c r="E1569" s="47"/>
      <c r="F1569" s="47"/>
    </row>
    <row r="1570" spans="5:6" s="46" customFormat="1">
      <c r="E1570" s="47"/>
      <c r="F1570" s="47"/>
    </row>
    <row r="1571" spans="5:6" s="46" customFormat="1">
      <c r="E1571" s="47"/>
      <c r="F1571" s="47"/>
    </row>
    <row r="1572" spans="5:6" s="46" customFormat="1">
      <c r="E1572" s="47"/>
      <c r="F1572" s="47"/>
    </row>
    <row r="1573" spans="5:6" s="46" customFormat="1">
      <c r="E1573" s="47"/>
      <c r="F1573" s="47"/>
    </row>
    <row r="1574" spans="5:6" s="46" customFormat="1">
      <c r="E1574" s="47"/>
      <c r="F1574" s="47"/>
    </row>
    <row r="1575" spans="5:6" s="46" customFormat="1">
      <c r="E1575" s="47"/>
      <c r="F1575" s="47"/>
    </row>
    <row r="1576" spans="5:6" s="46" customFormat="1">
      <c r="E1576" s="47"/>
      <c r="F1576" s="47"/>
    </row>
    <row r="1577" spans="5:6" s="46" customFormat="1">
      <c r="E1577" s="47"/>
      <c r="F1577" s="47"/>
    </row>
    <row r="1578" spans="5:6" s="46" customFormat="1">
      <c r="E1578" s="47"/>
      <c r="F1578" s="47"/>
    </row>
    <row r="1579" spans="5:6" s="46" customFormat="1">
      <c r="E1579" s="47"/>
      <c r="F1579" s="47"/>
    </row>
    <row r="1580" spans="5:6" s="46" customFormat="1">
      <c r="E1580" s="47"/>
      <c r="F1580" s="47"/>
    </row>
    <row r="1581" spans="5:6" s="46" customFormat="1">
      <c r="E1581" s="47"/>
      <c r="F1581" s="47"/>
    </row>
    <row r="1582" spans="5:6" s="46" customFormat="1">
      <c r="E1582" s="47"/>
      <c r="F1582" s="47"/>
    </row>
    <row r="1583" spans="5:6" s="46" customFormat="1">
      <c r="E1583" s="47"/>
      <c r="F1583" s="47"/>
    </row>
    <row r="1584" spans="5:6" s="46" customFormat="1">
      <c r="E1584" s="47"/>
      <c r="F1584" s="47"/>
    </row>
    <row r="1585" spans="5:6" s="46" customFormat="1">
      <c r="E1585" s="47"/>
      <c r="F1585" s="47"/>
    </row>
    <row r="1586" spans="5:6" s="46" customFormat="1">
      <c r="E1586" s="47"/>
      <c r="F1586" s="47"/>
    </row>
    <row r="1587" spans="5:6" s="46" customFormat="1">
      <c r="E1587" s="47"/>
      <c r="F1587" s="47"/>
    </row>
    <row r="1588" spans="5:6" s="46" customFormat="1">
      <c r="E1588" s="47"/>
      <c r="F1588" s="47"/>
    </row>
    <row r="1589" spans="5:6" s="46" customFormat="1">
      <c r="E1589" s="47"/>
      <c r="F1589" s="47"/>
    </row>
    <row r="1590" spans="5:6" s="46" customFormat="1">
      <c r="E1590" s="47"/>
      <c r="F1590" s="47"/>
    </row>
    <row r="1591" spans="5:6" s="46" customFormat="1">
      <c r="E1591" s="47"/>
      <c r="F1591" s="47"/>
    </row>
    <row r="1592" spans="5:6" s="46" customFormat="1">
      <c r="E1592" s="47"/>
      <c r="F1592" s="47"/>
    </row>
    <row r="1593" spans="5:6" s="46" customFormat="1">
      <c r="E1593" s="47"/>
      <c r="F1593" s="47"/>
    </row>
    <row r="1594" spans="5:6" s="46" customFormat="1">
      <c r="E1594" s="47"/>
      <c r="F1594" s="47"/>
    </row>
    <row r="1595" spans="5:6" s="46" customFormat="1">
      <c r="E1595" s="47"/>
      <c r="F1595" s="47"/>
    </row>
    <row r="1596" spans="5:6" s="46" customFormat="1">
      <c r="E1596" s="47"/>
      <c r="F1596" s="47"/>
    </row>
    <row r="1597" spans="5:6" s="46" customFormat="1">
      <c r="E1597" s="47"/>
      <c r="F1597" s="47"/>
    </row>
    <row r="1598" spans="5:6" s="46" customFormat="1">
      <c r="E1598" s="47"/>
      <c r="F1598" s="47"/>
    </row>
    <row r="1599" spans="5:6" s="46" customFormat="1">
      <c r="E1599" s="47"/>
      <c r="F1599" s="47"/>
    </row>
    <row r="1600" spans="5:6" s="46" customFormat="1">
      <c r="E1600" s="47"/>
      <c r="F1600" s="47"/>
    </row>
    <row r="1601" spans="5:6" s="46" customFormat="1">
      <c r="E1601" s="47"/>
      <c r="F1601" s="47"/>
    </row>
    <row r="1602" spans="5:6" s="46" customFormat="1">
      <c r="E1602" s="47"/>
      <c r="F1602" s="47"/>
    </row>
    <row r="1603" spans="5:6" s="46" customFormat="1">
      <c r="E1603" s="47"/>
      <c r="F1603" s="47"/>
    </row>
    <row r="1604" spans="5:6" s="46" customFormat="1">
      <c r="E1604" s="47"/>
      <c r="F1604" s="47"/>
    </row>
    <row r="1605" spans="5:6" s="46" customFormat="1">
      <c r="E1605" s="47"/>
      <c r="F1605" s="47"/>
    </row>
    <row r="1606" spans="5:6" s="46" customFormat="1">
      <c r="E1606" s="47"/>
      <c r="F1606" s="47"/>
    </row>
    <row r="1607" spans="5:6" s="46" customFormat="1">
      <c r="E1607" s="47"/>
      <c r="F1607" s="47"/>
    </row>
    <row r="1608" spans="5:6" s="46" customFormat="1">
      <c r="E1608" s="47"/>
      <c r="F1608" s="47"/>
    </row>
    <row r="1609" spans="5:6" s="46" customFormat="1">
      <c r="E1609" s="47"/>
      <c r="F1609" s="47"/>
    </row>
    <row r="1610" spans="5:6" s="46" customFormat="1">
      <c r="E1610" s="47"/>
      <c r="F1610" s="47"/>
    </row>
    <row r="1611" spans="5:6" s="46" customFormat="1">
      <c r="E1611" s="47"/>
      <c r="F1611" s="47"/>
    </row>
    <row r="1612" spans="5:6" s="46" customFormat="1">
      <c r="E1612" s="47"/>
      <c r="F1612" s="47"/>
    </row>
    <row r="1613" spans="5:6" s="46" customFormat="1">
      <c r="E1613" s="47"/>
      <c r="F1613" s="47"/>
    </row>
    <row r="1614" spans="5:6" s="46" customFormat="1">
      <c r="E1614" s="47"/>
      <c r="F1614" s="47"/>
    </row>
    <row r="1615" spans="5:6" s="46" customFormat="1">
      <c r="E1615" s="47"/>
      <c r="F1615" s="47"/>
    </row>
    <row r="1616" spans="5:6" s="46" customFormat="1">
      <c r="E1616" s="47"/>
      <c r="F1616" s="47"/>
    </row>
    <row r="1617" spans="5:6" s="46" customFormat="1">
      <c r="E1617" s="47"/>
      <c r="F1617" s="47"/>
    </row>
    <row r="1618" spans="5:6" s="46" customFormat="1">
      <c r="E1618" s="47"/>
      <c r="F1618" s="47"/>
    </row>
    <row r="1619" spans="5:6" s="46" customFormat="1">
      <c r="E1619" s="47"/>
      <c r="F1619" s="47"/>
    </row>
    <row r="1620" spans="5:6" s="46" customFormat="1">
      <c r="E1620" s="47"/>
      <c r="F1620" s="47"/>
    </row>
    <row r="1621" spans="5:6" s="46" customFormat="1">
      <c r="E1621" s="47"/>
      <c r="F1621" s="47"/>
    </row>
    <row r="1622" spans="5:6" s="46" customFormat="1">
      <c r="E1622" s="47"/>
      <c r="F1622" s="47"/>
    </row>
    <row r="1623" spans="5:6" s="46" customFormat="1">
      <c r="E1623" s="47"/>
      <c r="F1623" s="47"/>
    </row>
    <row r="1624" spans="5:6" s="46" customFormat="1">
      <c r="E1624" s="47"/>
      <c r="F1624" s="47"/>
    </row>
    <row r="1625" spans="5:6" s="46" customFormat="1">
      <c r="E1625" s="47"/>
      <c r="F1625" s="47"/>
    </row>
    <row r="1626" spans="5:6" s="46" customFormat="1">
      <c r="E1626" s="47"/>
      <c r="F1626" s="47"/>
    </row>
    <row r="1627" spans="5:6" s="46" customFormat="1">
      <c r="E1627" s="47"/>
      <c r="F1627" s="47"/>
    </row>
    <row r="1628" spans="5:6" s="46" customFormat="1">
      <c r="E1628" s="47"/>
      <c r="F1628" s="47"/>
    </row>
    <row r="1629" spans="5:6" s="46" customFormat="1">
      <c r="E1629" s="47"/>
      <c r="F1629" s="47"/>
    </row>
    <row r="1630" spans="5:6" s="46" customFormat="1">
      <c r="E1630" s="47"/>
      <c r="F1630" s="47"/>
    </row>
    <row r="1631" spans="5:6" s="46" customFormat="1">
      <c r="E1631" s="47"/>
      <c r="F1631" s="47"/>
    </row>
    <row r="1632" spans="5:6" s="46" customFormat="1">
      <c r="E1632" s="47"/>
      <c r="F1632" s="47"/>
    </row>
    <row r="1633" spans="5:6" s="46" customFormat="1">
      <c r="E1633" s="47"/>
      <c r="F1633" s="47"/>
    </row>
    <row r="1634" spans="5:6" s="46" customFormat="1">
      <c r="E1634" s="47"/>
      <c r="F1634" s="47"/>
    </row>
    <row r="1635" spans="5:6" s="46" customFormat="1">
      <c r="E1635" s="47"/>
      <c r="F1635" s="47"/>
    </row>
    <row r="1636" spans="5:6" s="46" customFormat="1">
      <c r="E1636" s="47"/>
      <c r="F1636" s="47"/>
    </row>
    <row r="1637" spans="5:6" s="46" customFormat="1">
      <c r="E1637" s="47"/>
      <c r="F1637" s="47"/>
    </row>
    <row r="1638" spans="5:6" s="46" customFormat="1">
      <c r="E1638" s="47"/>
      <c r="F1638" s="47"/>
    </row>
    <row r="1639" spans="5:6" s="46" customFormat="1">
      <c r="E1639" s="47"/>
      <c r="F1639" s="47"/>
    </row>
    <row r="1640" spans="5:6" s="46" customFormat="1">
      <c r="E1640" s="47"/>
      <c r="F1640" s="47"/>
    </row>
    <row r="1641" spans="5:6" s="46" customFormat="1">
      <c r="E1641" s="47"/>
      <c r="F1641" s="47"/>
    </row>
    <row r="1642" spans="5:6" s="46" customFormat="1">
      <c r="E1642" s="47"/>
      <c r="F1642" s="47"/>
    </row>
    <row r="1643" spans="5:6" s="46" customFormat="1">
      <c r="E1643" s="47"/>
      <c r="F1643" s="47"/>
    </row>
    <row r="1644" spans="5:6" s="46" customFormat="1">
      <c r="E1644" s="47"/>
      <c r="F1644" s="47"/>
    </row>
    <row r="1645" spans="5:6" s="46" customFormat="1">
      <c r="E1645" s="47"/>
      <c r="F1645" s="47"/>
    </row>
    <row r="1646" spans="5:6" s="46" customFormat="1">
      <c r="E1646" s="47"/>
      <c r="F1646" s="47"/>
    </row>
    <row r="1647" spans="5:6" s="46" customFormat="1">
      <c r="E1647" s="47"/>
      <c r="F1647" s="47"/>
    </row>
    <row r="1648" spans="5:6" s="46" customFormat="1">
      <c r="E1648" s="47"/>
      <c r="F1648" s="47"/>
    </row>
    <row r="1649" spans="5:6" s="46" customFormat="1">
      <c r="E1649" s="47"/>
      <c r="F1649" s="47"/>
    </row>
    <row r="1650" spans="5:6" s="46" customFormat="1">
      <c r="E1650" s="47"/>
      <c r="F1650" s="47"/>
    </row>
    <row r="1651" spans="5:6" s="46" customFormat="1">
      <c r="E1651" s="47"/>
      <c r="F1651" s="47"/>
    </row>
    <row r="1652" spans="5:6" s="46" customFormat="1">
      <c r="E1652" s="47"/>
      <c r="F1652" s="47"/>
    </row>
    <row r="1653" spans="5:6" s="46" customFormat="1">
      <c r="E1653" s="47"/>
      <c r="F1653" s="47"/>
    </row>
    <row r="1654" spans="5:6" s="46" customFormat="1">
      <c r="E1654" s="47"/>
      <c r="F1654" s="47"/>
    </row>
    <row r="1655" spans="5:6" s="46" customFormat="1">
      <c r="E1655" s="47"/>
      <c r="F1655" s="47"/>
    </row>
    <row r="1656" spans="5:6" s="46" customFormat="1">
      <c r="E1656" s="47"/>
      <c r="F1656" s="47"/>
    </row>
    <row r="1657" spans="5:6" s="46" customFormat="1">
      <c r="E1657" s="47"/>
      <c r="F1657" s="47"/>
    </row>
    <row r="1658" spans="5:6" s="46" customFormat="1">
      <c r="E1658" s="47"/>
      <c r="F1658" s="47"/>
    </row>
    <row r="1659" spans="5:6" s="46" customFormat="1">
      <c r="E1659" s="47"/>
      <c r="F1659" s="47"/>
    </row>
    <row r="1660" spans="5:6" s="46" customFormat="1">
      <c r="E1660" s="47"/>
      <c r="F1660" s="47"/>
    </row>
    <row r="1661" spans="5:6" s="46" customFormat="1">
      <c r="E1661" s="47"/>
      <c r="F1661" s="47"/>
    </row>
    <row r="1662" spans="5:6" s="46" customFormat="1">
      <c r="E1662" s="47"/>
      <c r="F1662" s="47"/>
    </row>
    <row r="1663" spans="5:6" s="46" customFormat="1">
      <c r="E1663" s="47"/>
      <c r="F1663" s="47"/>
    </row>
    <row r="1664" spans="5:6" s="46" customFormat="1">
      <c r="E1664" s="47"/>
      <c r="F1664" s="47"/>
    </row>
    <row r="1665" spans="5:6" s="46" customFormat="1">
      <c r="E1665" s="47"/>
      <c r="F1665" s="47"/>
    </row>
    <row r="1666" spans="5:6" s="46" customFormat="1">
      <c r="E1666" s="47"/>
      <c r="F1666" s="47"/>
    </row>
    <row r="1667" spans="5:6" s="46" customFormat="1">
      <c r="E1667" s="47"/>
      <c r="F1667" s="47"/>
    </row>
    <row r="1668" spans="5:6" s="46" customFormat="1">
      <c r="E1668" s="47"/>
      <c r="F1668" s="47"/>
    </row>
    <row r="1669" spans="5:6" s="46" customFormat="1">
      <c r="E1669" s="47"/>
      <c r="F1669" s="47"/>
    </row>
    <row r="1670" spans="5:6" s="46" customFormat="1">
      <c r="E1670" s="47"/>
      <c r="F1670" s="47"/>
    </row>
    <row r="1671" spans="5:6" s="46" customFormat="1">
      <c r="E1671" s="47"/>
      <c r="F1671" s="47"/>
    </row>
    <row r="1672" spans="5:6" s="46" customFormat="1">
      <c r="E1672" s="47"/>
      <c r="F1672" s="47"/>
    </row>
    <row r="1673" spans="5:6" s="46" customFormat="1">
      <c r="E1673" s="47"/>
      <c r="F1673" s="47"/>
    </row>
    <row r="1674" spans="5:6" s="46" customFormat="1">
      <c r="E1674" s="47"/>
      <c r="F1674" s="47"/>
    </row>
    <row r="1675" spans="5:6" s="46" customFormat="1">
      <c r="E1675" s="47"/>
      <c r="F1675" s="47"/>
    </row>
    <row r="1676" spans="5:6" s="46" customFormat="1">
      <c r="E1676" s="47"/>
      <c r="F1676" s="47"/>
    </row>
    <row r="1677" spans="5:6" s="46" customFormat="1">
      <c r="E1677" s="47"/>
      <c r="F1677" s="47"/>
    </row>
    <row r="1678" spans="5:6" s="46" customFormat="1">
      <c r="E1678" s="47"/>
      <c r="F1678" s="47"/>
    </row>
    <row r="1679" spans="5:6" s="46" customFormat="1">
      <c r="E1679" s="47"/>
      <c r="F1679" s="47"/>
    </row>
    <row r="1680" spans="5:6" s="46" customFormat="1">
      <c r="E1680" s="47"/>
      <c r="F1680" s="47"/>
    </row>
    <row r="1681" spans="5:6" s="46" customFormat="1">
      <c r="E1681" s="47"/>
      <c r="F1681" s="47"/>
    </row>
    <row r="1682" spans="5:6" s="46" customFormat="1">
      <c r="E1682" s="47"/>
      <c r="F1682" s="47"/>
    </row>
    <row r="1683" spans="5:6" s="46" customFormat="1">
      <c r="E1683" s="47"/>
      <c r="F1683" s="47"/>
    </row>
    <row r="1684" spans="5:6" s="46" customFormat="1">
      <c r="E1684" s="47"/>
      <c r="F1684" s="47"/>
    </row>
    <row r="1685" spans="5:6" s="46" customFormat="1">
      <c r="E1685" s="47"/>
      <c r="F1685" s="47"/>
    </row>
    <row r="1686" spans="5:6" s="46" customFormat="1">
      <c r="E1686" s="47"/>
      <c r="F1686" s="47"/>
    </row>
    <row r="1687" spans="5:6" s="46" customFormat="1">
      <c r="E1687" s="47"/>
      <c r="F1687" s="47"/>
    </row>
    <row r="1688" spans="5:6" s="46" customFormat="1">
      <c r="E1688" s="47"/>
      <c r="F1688" s="47"/>
    </row>
    <row r="1689" spans="5:6" s="46" customFormat="1">
      <c r="E1689" s="47"/>
      <c r="F1689" s="47"/>
    </row>
    <row r="1690" spans="5:6" s="46" customFormat="1">
      <c r="E1690" s="47"/>
      <c r="F1690" s="47"/>
    </row>
    <row r="1691" spans="5:6" s="46" customFormat="1">
      <c r="E1691" s="47"/>
      <c r="F1691" s="47"/>
    </row>
    <row r="1692" spans="5:6" s="46" customFormat="1">
      <c r="E1692" s="47"/>
      <c r="F1692" s="47"/>
    </row>
    <row r="1693" spans="5:6" s="46" customFormat="1">
      <c r="E1693" s="47"/>
      <c r="F1693" s="47"/>
    </row>
    <row r="1694" spans="5:6" s="46" customFormat="1">
      <c r="E1694" s="47"/>
      <c r="F1694" s="47"/>
    </row>
    <row r="1695" spans="5:6" s="46" customFormat="1">
      <c r="E1695" s="47"/>
      <c r="F1695" s="47"/>
    </row>
    <row r="1696" spans="5:6" s="46" customFormat="1">
      <c r="E1696" s="47"/>
      <c r="F1696" s="47"/>
    </row>
    <row r="1697" spans="5:6" s="46" customFormat="1">
      <c r="E1697" s="47"/>
      <c r="F1697" s="47"/>
    </row>
    <row r="1698" spans="5:6" s="46" customFormat="1">
      <c r="E1698" s="47"/>
      <c r="F1698" s="47"/>
    </row>
    <row r="1699" spans="5:6" s="46" customFormat="1">
      <c r="E1699" s="47"/>
      <c r="F1699" s="47"/>
    </row>
    <row r="1700" spans="5:6" s="46" customFormat="1">
      <c r="E1700" s="47"/>
      <c r="F1700" s="47"/>
    </row>
    <row r="1701" spans="5:6" s="46" customFormat="1">
      <c r="E1701" s="47"/>
      <c r="F1701" s="47"/>
    </row>
    <row r="1702" spans="5:6" s="46" customFormat="1">
      <c r="E1702" s="47"/>
      <c r="F1702" s="47"/>
    </row>
    <row r="1703" spans="5:6" s="46" customFormat="1">
      <c r="E1703" s="47"/>
      <c r="F1703" s="47"/>
    </row>
    <row r="1704" spans="5:6" s="46" customFormat="1">
      <c r="E1704" s="47"/>
      <c r="F1704" s="47"/>
    </row>
    <row r="1705" spans="5:6" s="46" customFormat="1">
      <c r="E1705" s="47"/>
      <c r="F1705" s="47"/>
    </row>
    <row r="1706" spans="5:6" s="46" customFormat="1">
      <c r="E1706" s="47"/>
      <c r="F1706" s="47"/>
    </row>
    <row r="1707" spans="5:6" s="46" customFormat="1">
      <c r="E1707" s="47"/>
      <c r="F1707" s="47"/>
    </row>
    <row r="1708" spans="5:6" s="46" customFormat="1">
      <c r="E1708" s="47"/>
      <c r="F1708" s="47"/>
    </row>
    <row r="1709" spans="5:6" s="46" customFormat="1">
      <c r="E1709" s="47"/>
      <c r="F1709" s="47"/>
    </row>
    <row r="1710" spans="5:6" s="46" customFormat="1">
      <c r="E1710" s="47"/>
      <c r="F1710" s="47"/>
    </row>
    <row r="1711" spans="5:6" s="46" customFormat="1">
      <c r="E1711" s="47"/>
      <c r="F1711" s="47"/>
    </row>
    <row r="1712" spans="5:6" s="46" customFormat="1">
      <c r="E1712" s="47"/>
      <c r="F1712" s="47"/>
    </row>
    <row r="1713" spans="5:6" s="46" customFormat="1">
      <c r="E1713" s="47"/>
      <c r="F1713" s="47"/>
    </row>
    <row r="1714" spans="5:6" s="46" customFormat="1">
      <c r="E1714" s="47"/>
      <c r="F1714" s="47"/>
    </row>
    <row r="1715" spans="5:6" s="46" customFormat="1">
      <c r="E1715" s="47"/>
      <c r="F1715" s="47"/>
    </row>
    <row r="1716" spans="5:6" s="46" customFormat="1">
      <c r="E1716" s="47"/>
      <c r="F1716" s="47"/>
    </row>
    <row r="1717" spans="5:6" s="46" customFormat="1">
      <c r="E1717" s="47"/>
      <c r="F1717" s="47"/>
    </row>
    <row r="1718" spans="5:6" s="46" customFormat="1">
      <c r="E1718" s="47"/>
      <c r="F1718" s="47"/>
    </row>
    <row r="1719" spans="5:6" s="46" customFormat="1">
      <c r="E1719" s="47"/>
      <c r="F1719" s="47"/>
    </row>
    <row r="1720" spans="5:6" s="46" customFormat="1">
      <c r="E1720" s="47"/>
      <c r="F1720" s="47"/>
    </row>
    <row r="1721" spans="5:6" s="46" customFormat="1">
      <c r="E1721" s="47"/>
      <c r="F1721" s="47"/>
    </row>
    <row r="1722" spans="5:6" s="46" customFormat="1">
      <c r="E1722" s="47"/>
      <c r="F1722" s="47"/>
    </row>
    <row r="1723" spans="5:6" s="46" customFormat="1">
      <c r="E1723" s="47"/>
      <c r="F1723" s="47"/>
    </row>
    <row r="1724" spans="5:6" s="46" customFormat="1">
      <c r="E1724" s="47"/>
      <c r="F1724" s="47"/>
    </row>
    <row r="1725" spans="5:6" s="46" customFormat="1">
      <c r="E1725" s="47"/>
      <c r="F1725" s="47"/>
    </row>
    <row r="1726" spans="5:6" s="46" customFormat="1">
      <c r="E1726" s="47"/>
      <c r="F1726" s="47"/>
    </row>
    <row r="1727" spans="5:6" s="46" customFormat="1">
      <c r="E1727" s="47"/>
      <c r="F1727" s="47"/>
    </row>
    <row r="1728" spans="5:6" s="46" customFormat="1">
      <c r="E1728" s="47"/>
      <c r="F1728" s="47"/>
    </row>
    <row r="1729" spans="5:6" s="46" customFormat="1">
      <c r="E1729" s="47"/>
      <c r="F1729" s="47"/>
    </row>
    <row r="1730" spans="5:6" s="46" customFormat="1">
      <c r="E1730" s="47"/>
      <c r="F1730" s="47"/>
    </row>
    <row r="1731" spans="5:6" s="46" customFormat="1">
      <c r="E1731" s="47"/>
      <c r="F1731" s="47"/>
    </row>
    <row r="1732" spans="5:6" s="46" customFormat="1">
      <c r="E1732" s="47"/>
      <c r="F1732" s="47"/>
    </row>
    <row r="1733" spans="5:6" s="46" customFormat="1">
      <c r="E1733" s="47"/>
      <c r="F1733" s="47"/>
    </row>
    <row r="1734" spans="5:6" s="46" customFormat="1">
      <c r="E1734" s="47"/>
      <c r="F1734" s="47"/>
    </row>
    <row r="1735" spans="5:6" s="46" customFormat="1">
      <c r="E1735" s="47"/>
      <c r="F1735" s="47"/>
    </row>
    <row r="1736" spans="5:6" s="46" customFormat="1">
      <c r="E1736" s="47"/>
      <c r="F1736" s="47"/>
    </row>
    <row r="1737" spans="5:6" s="46" customFormat="1">
      <c r="E1737" s="47"/>
      <c r="F1737" s="47"/>
    </row>
    <row r="1738" spans="5:6" s="46" customFormat="1">
      <c r="E1738" s="47"/>
      <c r="F1738" s="47"/>
    </row>
    <row r="1739" spans="5:6" s="46" customFormat="1">
      <c r="E1739" s="47"/>
      <c r="F1739" s="47"/>
    </row>
    <row r="1740" spans="5:6" s="46" customFormat="1">
      <c r="E1740" s="47"/>
      <c r="F1740" s="47"/>
    </row>
    <row r="1741" spans="5:6" s="46" customFormat="1">
      <c r="E1741" s="47"/>
      <c r="F1741" s="47"/>
    </row>
    <row r="1742" spans="5:6" s="46" customFormat="1">
      <c r="E1742" s="47"/>
      <c r="F1742" s="47"/>
    </row>
    <row r="1743" spans="5:6" s="46" customFormat="1">
      <c r="E1743" s="47"/>
      <c r="F1743" s="47"/>
    </row>
    <row r="1744" spans="5:6" s="46" customFormat="1">
      <c r="E1744" s="47"/>
      <c r="F1744" s="47"/>
    </row>
    <row r="1745" spans="5:6" s="46" customFormat="1">
      <c r="E1745" s="47"/>
      <c r="F1745" s="47"/>
    </row>
    <row r="1746" spans="5:6" s="46" customFormat="1">
      <c r="E1746" s="47"/>
      <c r="F1746" s="47"/>
    </row>
    <row r="1747" spans="5:6" s="46" customFormat="1">
      <c r="E1747" s="47"/>
      <c r="F1747" s="47"/>
    </row>
    <row r="1748" spans="5:6" s="46" customFormat="1">
      <c r="E1748" s="47"/>
      <c r="F1748" s="47"/>
    </row>
    <row r="1749" spans="5:6" s="46" customFormat="1">
      <c r="E1749" s="47"/>
      <c r="F1749" s="47"/>
    </row>
    <row r="1750" spans="5:6" s="46" customFormat="1">
      <c r="E1750" s="47"/>
      <c r="F1750" s="47"/>
    </row>
    <row r="1751" spans="5:6" s="46" customFormat="1">
      <c r="E1751" s="47"/>
      <c r="F1751" s="47"/>
    </row>
    <row r="1752" spans="5:6" s="46" customFormat="1">
      <c r="E1752" s="47"/>
      <c r="F1752" s="47"/>
    </row>
    <row r="1753" spans="5:6" s="46" customFormat="1">
      <c r="E1753" s="47"/>
      <c r="F1753" s="47"/>
    </row>
    <row r="1754" spans="5:6" s="46" customFormat="1">
      <c r="E1754" s="47"/>
      <c r="F1754" s="47"/>
    </row>
    <row r="1755" spans="5:6" s="46" customFormat="1">
      <c r="E1755" s="47"/>
      <c r="F1755" s="47"/>
    </row>
    <row r="1756" spans="5:6" s="46" customFormat="1">
      <c r="E1756" s="47"/>
      <c r="F1756" s="47"/>
    </row>
    <row r="1757" spans="5:6" s="46" customFormat="1">
      <c r="E1757" s="47"/>
      <c r="F1757" s="47"/>
    </row>
    <row r="1758" spans="5:6" s="46" customFormat="1">
      <c r="E1758" s="47"/>
      <c r="F1758" s="47"/>
    </row>
    <row r="1759" spans="5:6" s="46" customFormat="1">
      <c r="E1759" s="47"/>
      <c r="F1759" s="47"/>
    </row>
    <row r="1760" spans="5:6" s="46" customFormat="1">
      <c r="E1760" s="47"/>
      <c r="F1760" s="47"/>
    </row>
    <row r="1761" spans="5:6" s="46" customFormat="1">
      <c r="E1761" s="47"/>
      <c r="F1761" s="47"/>
    </row>
    <row r="1762" spans="5:6" s="46" customFormat="1">
      <c r="E1762" s="47"/>
      <c r="F1762" s="47"/>
    </row>
    <row r="1763" spans="5:6" s="46" customFormat="1">
      <c r="E1763" s="47"/>
      <c r="F1763" s="47"/>
    </row>
    <row r="1764" spans="5:6" s="46" customFormat="1">
      <c r="E1764" s="47"/>
      <c r="F1764" s="47"/>
    </row>
    <row r="1765" spans="5:6" s="46" customFormat="1">
      <c r="E1765" s="47"/>
      <c r="F1765" s="47"/>
    </row>
    <row r="1766" spans="5:6" s="46" customFormat="1">
      <c r="E1766" s="47"/>
      <c r="F1766" s="47"/>
    </row>
    <row r="1767" spans="5:6" s="46" customFormat="1">
      <c r="E1767" s="47"/>
      <c r="F1767" s="47"/>
    </row>
    <row r="1768" spans="5:6" s="46" customFormat="1">
      <c r="E1768" s="47"/>
      <c r="F1768" s="47"/>
    </row>
    <row r="1769" spans="5:6" s="46" customFormat="1">
      <c r="E1769" s="47"/>
      <c r="F1769" s="47"/>
    </row>
    <row r="1770" spans="5:6" s="46" customFormat="1">
      <c r="E1770" s="47"/>
      <c r="F1770" s="47"/>
    </row>
    <row r="1771" spans="5:6" s="46" customFormat="1">
      <c r="E1771" s="47"/>
      <c r="F1771" s="47"/>
    </row>
    <row r="1772" spans="5:6" s="46" customFormat="1">
      <c r="E1772" s="47"/>
      <c r="F1772" s="47"/>
    </row>
    <row r="1773" spans="5:6" s="46" customFormat="1">
      <c r="E1773" s="47"/>
      <c r="F1773" s="47"/>
    </row>
    <row r="1774" spans="5:6" s="46" customFormat="1">
      <c r="E1774" s="47"/>
      <c r="F1774" s="47"/>
    </row>
    <row r="1775" spans="5:6" s="46" customFormat="1">
      <c r="E1775" s="47"/>
      <c r="F1775" s="47"/>
    </row>
    <row r="1776" spans="5:6" s="46" customFormat="1">
      <c r="E1776" s="47"/>
      <c r="F1776" s="47"/>
    </row>
    <row r="1777" spans="5:6" s="46" customFormat="1">
      <c r="E1777" s="47"/>
      <c r="F1777" s="47"/>
    </row>
    <row r="1778" spans="5:6" s="46" customFormat="1">
      <c r="E1778" s="47"/>
      <c r="F1778" s="47"/>
    </row>
    <row r="1779" spans="5:6" s="46" customFormat="1">
      <c r="E1779" s="47"/>
      <c r="F1779" s="47"/>
    </row>
    <row r="1780" spans="5:6" s="46" customFormat="1">
      <c r="E1780" s="47"/>
      <c r="F1780" s="47"/>
    </row>
    <row r="1781" spans="5:6" s="46" customFormat="1">
      <c r="E1781" s="47"/>
      <c r="F1781" s="47"/>
    </row>
    <row r="1782" spans="5:6" s="46" customFormat="1">
      <c r="E1782" s="47"/>
      <c r="F1782" s="47"/>
    </row>
    <row r="1783" spans="5:6" s="46" customFormat="1">
      <c r="E1783" s="47"/>
      <c r="F1783" s="47"/>
    </row>
    <row r="1784" spans="5:6" s="46" customFormat="1">
      <c r="E1784" s="47"/>
      <c r="F1784" s="47"/>
    </row>
    <row r="1785" spans="5:6" s="46" customFormat="1">
      <c r="E1785" s="47"/>
      <c r="F1785" s="47"/>
    </row>
    <row r="1786" spans="5:6" s="46" customFormat="1">
      <c r="E1786" s="47"/>
      <c r="F1786" s="47"/>
    </row>
    <row r="1787" spans="5:6" s="46" customFormat="1">
      <c r="E1787" s="47"/>
      <c r="F1787" s="47"/>
    </row>
    <row r="1788" spans="5:6" s="46" customFormat="1">
      <c r="E1788" s="47"/>
      <c r="F1788" s="47"/>
    </row>
    <row r="1789" spans="5:6" s="46" customFormat="1">
      <c r="E1789" s="47"/>
      <c r="F1789" s="47"/>
    </row>
    <row r="1790" spans="5:6" s="46" customFormat="1">
      <c r="E1790" s="47"/>
      <c r="F1790" s="47"/>
    </row>
    <row r="1791" spans="5:6" s="46" customFormat="1">
      <c r="E1791" s="47"/>
      <c r="F1791" s="47"/>
    </row>
    <row r="1792" spans="5:6" s="46" customFormat="1">
      <c r="E1792" s="47"/>
      <c r="F1792" s="47"/>
    </row>
    <row r="1793" spans="5:6" s="46" customFormat="1">
      <c r="E1793" s="47"/>
      <c r="F1793" s="47"/>
    </row>
    <row r="1794" spans="5:6" s="46" customFormat="1">
      <c r="E1794" s="47"/>
      <c r="F1794" s="47"/>
    </row>
    <row r="1795" spans="5:6" s="46" customFormat="1">
      <c r="E1795" s="47"/>
      <c r="F1795" s="47"/>
    </row>
    <row r="1796" spans="5:6" s="46" customFormat="1">
      <c r="E1796" s="47"/>
      <c r="F1796" s="47"/>
    </row>
    <row r="1797" spans="5:6" s="46" customFormat="1">
      <c r="E1797" s="47"/>
      <c r="F1797" s="47"/>
    </row>
    <row r="1798" spans="5:6" s="46" customFormat="1">
      <c r="E1798" s="47"/>
      <c r="F1798" s="47"/>
    </row>
    <row r="1799" spans="5:6" s="46" customFormat="1">
      <c r="E1799" s="47"/>
      <c r="F1799" s="47"/>
    </row>
    <row r="1800" spans="5:6" s="46" customFormat="1">
      <c r="E1800" s="47"/>
      <c r="F1800" s="47"/>
    </row>
    <row r="1801" spans="5:6" s="46" customFormat="1">
      <c r="E1801" s="47"/>
      <c r="F1801" s="47"/>
    </row>
    <row r="1802" spans="5:6" s="46" customFormat="1">
      <c r="E1802" s="47"/>
      <c r="F1802" s="47"/>
    </row>
    <row r="1803" spans="5:6" s="46" customFormat="1">
      <c r="E1803" s="47"/>
      <c r="F1803" s="47"/>
    </row>
    <row r="1804" spans="5:6" s="46" customFormat="1">
      <c r="E1804" s="47"/>
      <c r="F1804" s="47"/>
    </row>
    <row r="1805" spans="5:6" s="46" customFormat="1">
      <c r="E1805" s="47"/>
      <c r="F1805" s="47"/>
    </row>
    <row r="1806" spans="5:6" s="46" customFormat="1">
      <c r="E1806" s="47"/>
      <c r="F1806" s="47"/>
    </row>
    <row r="1807" spans="5:6" s="46" customFormat="1">
      <c r="E1807" s="47"/>
      <c r="F1807" s="47"/>
    </row>
    <row r="1808" spans="5:6" s="46" customFormat="1">
      <c r="E1808" s="47"/>
      <c r="F1808" s="47"/>
    </row>
    <row r="1809" spans="5:6" s="46" customFormat="1">
      <c r="E1809" s="47"/>
      <c r="F1809" s="47"/>
    </row>
    <row r="1810" spans="5:6" s="46" customFormat="1">
      <c r="E1810" s="47"/>
      <c r="F1810" s="47"/>
    </row>
    <row r="1811" spans="5:6" s="46" customFormat="1">
      <c r="E1811" s="47"/>
      <c r="F1811" s="47"/>
    </row>
    <row r="1812" spans="5:6" s="46" customFormat="1">
      <c r="E1812" s="47"/>
      <c r="F1812" s="47"/>
    </row>
    <row r="1813" spans="5:6" s="46" customFormat="1">
      <c r="E1813" s="47"/>
      <c r="F1813" s="47"/>
    </row>
    <row r="1814" spans="5:6" s="46" customFormat="1">
      <c r="E1814" s="47"/>
      <c r="F1814" s="47"/>
    </row>
    <row r="1815" spans="5:6" s="46" customFormat="1">
      <c r="E1815" s="47"/>
      <c r="F1815" s="47"/>
    </row>
    <row r="1816" spans="5:6" s="46" customFormat="1">
      <c r="E1816" s="47"/>
      <c r="F1816" s="47"/>
    </row>
    <row r="1817" spans="5:6" s="46" customFormat="1">
      <c r="E1817" s="47"/>
      <c r="F1817" s="47"/>
    </row>
    <row r="1818" spans="5:6" s="46" customFormat="1">
      <c r="E1818" s="47"/>
      <c r="F1818" s="47"/>
    </row>
    <row r="1819" spans="5:6" s="46" customFormat="1">
      <c r="E1819" s="47"/>
      <c r="F1819" s="47"/>
    </row>
    <row r="1820" spans="5:6" s="46" customFormat="1">
      <c r="E1820" s="47"/>
      <c r="F1820" s="47"/>
    </row>
    <row r="1821" spans="5:6" s="46" customFormat="1">
      <c r="E1821" s="47"/>
      <c r="F1821" s="47"/>
    </row>
    <row r="1822" spans="5:6" s="46" customFormat="1">
      <c r="E1822" s="47"/>
      <c r="F1822" s="47"/>
    </row>
    <row r="1823" spans="5:6" s="46" customFormat="1">
      <c r="E1823" s="47"/>
      <c r="F1823" s="47"/>
    </row>
    <row r="1824" spans="5:6" s="46" customFormat="1">
      <c r="E1824" s="47"/>
      <c r="F1824" s="47"/>
    </row>
    <row r="1825" spans="5:6" s="46" customFormat="1">
      <c r="E1825" s="47"/>
      <c r="F1825" s="47"/>
    </row>
    <row r="1826" spans="5:6" s="46" customFormat="1">
      <c r="E1826" s="47"/>
      <c r="F1826" s="47"/>
    </row>
    <row r="1827" spans="5:6" s="46" customFormat="1">
      <c r="E1827" s="47"/>
      <c r="F1827" s="47"/>
    </row>
    <row r="1828" spans="5:6" s="46" customFormat="1">
      <c r="E1828" s="47"/>
      <c r="F1828" s="47"/>
    </row>
    <row r="1829" spans="5:6" s="46" customFormat="1">
      <c r="E1829" s="47"/>
      <c r="F1829" s="47"/>
    </row>
    <row r="1830" spans="5:6" s="46" customFormat="1">
      <c r="E1830" s="47"/>
      <c r="F1830" s="47"/>
    </row>
    <row r="1831" spans="5:6" s="46" customFormat="1">
      <c r="E1831" s="47"/>
      <c r="F1831" s="47"/>
    </row>
    <row r="1832" spans="5:6" s="46" customFormat="1">
      <c r="E1832" s="47"/>
      <c r="F1832" s="47"/>
    </row>
    <row r="1833" spans="5:6" s="46" customFormat="1">
      <c r="E1833" s="47"/>
      <c r="F1833" s="47"/>
    </row>
    <row r="1834" spans="5:6" s="46" customFormat="1">
      <c r="E1834" s="47"/>
      <c r="F1834" s="47"/>
    </row>
    <row r="1835" spans="5:6" s="46" customFormat="1">
      <c r="E1835" s="47"/>
      <c r="F1835" s="47"/>
    </row>
    <row r="1836" spans="5:6" s="46" customFormat="1">
      <c r="E1836" s="47"/>
      <c r="F1836" s="47"/>
    </row>
    <row r="1837" spans="5:6" s="46" customFormat="1">
      <c r="E1837" s="47"/>
      <c r="F1837" s="47"/>
    </row>
    <row r="1838" spans="5:6" s="46" customFormat="1">
      <c r="E1838" s="47"/>
      <c r="F1838" s="47"/>
    </row>
    <row r="1839" spans="5:6" s="46" customFormat="1">
      <c r="E1839" s="47"/>
      <c r="F1839" s="47"/>
    </row>
    <row r="1840" spans="5:6" s="46" customFormat="1">
      <c r="E1840" s="47"/>
      <c r="F1840" s="47"/>
    </row>
    <row r="1841" spans="5:6" s="46" customFormat="1">
      <c r="E1841" s="47"/>
      <c r="F1841" s="47"/>
    </row>
    <row r="1842" spans="5:6" s="46" customFormat="1">
      <c r="E1842" s="47"/>
      <c r="F1842" s="47"/>
    </row>
    <row r="1843" spans="5:6" s="46" customFormat="1">
      <c r="E1843" s="47"/>
      <c r="F1843" s="47"/>
    </row>
    <row r="1844" spans="5:6" s="46" customFormat="1">
      <c r="E1844" s="47"/>
      <c r="F1844" s="47"/>
    </row>
    <row r="1845" spans="5:6" s="46" customFormat="1">
      <c r="E1845" s="47"/>
      <c r="F1845" s="47"/>
    </row>
    <row r="1846" spans="5:6" s="46" customFormat="1">
      <c r="E1846" s="47"/>
      <c r="F1846" s="47"/>
    </row>
    <row r="1847" spans="5:6" s="46" customFormat="1">
      <c r="E1847" s="47"/>
      <c r="F1847" s="47"/>
    </row>
    <row r="1848" spans="5:6" s="46" customFormat="1">
      <c r="E1848" s="47"/>
      <c r="F1848" s="47"/>
    </row>
    <row r="1849" spans="5:6" s="46" customFormat="1">
      <c r="E1849" s="47"/>
      <c r="F1849" s="47"/>
    </row>
    <row r="1850" spans="5:6" s="46" customFormat="1">
      <c r="E1850" s="47"/>
      <c r="F1850" s="47"/>
    </row>
    <row r="1851" spans="5:6" s="46" customFormat="1">
      <c r="E1851" s="47"/>
      <c r="F1851" s="47"/>
    </row>
    <row r="1852" spans="5:6" s="46" customFormat="1">
      <c r="E1852" s="47"/>
      <c r="F1852" s="47"/>
    </row>
    <row r="1853" spans="5:6" s="46" customFormat="1">
      <c r="E1853" s="47"/>
      <c r="F1853" s="47"/>
    </row>
    <row r="1854" spans="5:6" s="46" customFormat="1">
      <c r="E1854" s="47"/>
      <c r="F1854" s="47"/>
    </row>
    <row r="1855" spans="5:6" s="46" customFormat="1">
      <c r="E1855" s="47"/>
      <c r="F1855" s="47"/>
    </row>
    <row r="1856" spans="5:6" s="46" customFormat="1">
      <c r="E1856" s="47"/>
      <c r="F1856" s="47"/>
    </row>
    <row r="1857" spans="5:6" s="46" customFormat="1">
      <c r="E1857" s="47"/>
      <c r="F1857" s="47"/>
    </row>
    <row r="1858" spans="5:6" s="46" customFormat="1">
      <c r="E1858" s="47"/>
      <c r="F1858" s="47"/>
    </row>
    <row r="1859" spans="5:6" s="46" customFormat="1">
      <c r="E1859" s="47"/>
      <c r="F1859" s="47"/>
    </row>
    <row r="1860" spans="5:6" s="46" customFormat="1">
      <c r="E1860" s="47"/>
      <c r="F1860" s="47"/>
    </row>
    <row r="1861" spans="5:6" s="46" customFormat="1">
      <c r="E1861" s="47"/>
      <c r="F1861" s="47"/>
    </row>
    <row r="1862" spans="5:6" s="46" customFormat="1">
      <c r="E1862" s="47"/>
      <c r="F1862" s="47"/>
    </row>
    <row r="1863" spans="5:6" s="46" customFormat="1">
      <c r="E1863" s="47"/>
      <c r="F1863" s="47"/>
    </row>
    <row r="1864" spans="5:6" s="46" customFormat="1">
      <c r="E1864" s="47"/>
      <c r="F1864" s="47"/>
    </row>
    <row r="1865" spans="5:6" s="46" customFormat="1">
      <c r="E1865" s="47"/>
      <c r="F1865" s="47"/>
    </row>
    <row r="1866" spans="5:6" s="46" customFormat="1">
      <c r="E1866" s="47"/>
      <c r="F1866" s="47"/>
    </row>
    <row r="1867" spans="5:6" s="46" customFormat="1">
      <c r="E1867" s="47"/>
      <c r="F1867" s="47"/>
    </row>
    <row r="1868" spans="5:6" s="46" customFormat="1">
      <c r="E1868" s="47"/>
      <c r="F1868" s="47"/>
    </row>
    <row r="1869" spans="5:6" s="46" customFormat="1">
      <c r="E1869" s="47"/>
      <c r="F1869" s="47"/>
    </row>
    <row r="1870" spans="5:6" s="46" customFormat="1">
      <c r="E1870" s="47"/>
      <c r="F1870" s="47"/>
    </row>
    <row r="1871" spans="5:6" s="46" customFormat="1">
      <c r="E1871" s="47"/>
      <c r="F1871" s="47"/>
    </row>
    <row r="1872" spans="5:6" s="46" customFormat="1">
      <c r="E1872" s="47"/>
      <c r="F1872" s="47"/>
    </row>
    <row r="1873" spans="5:6" s="46" customFormat="1">
      <c r="E1873" s="47"/>
      <c r="F1873" s="47"/>
    </row>
    <row r="1874" spans="5:6" s="46" customFormat="1">
      <c r="E1874" s="47"/>
      <c r="F1874" s="47"/>
    </row>
    <row r="1875" spans="5:6" s="46" customFormat="1">
      <c r="E1875" s="47"/>
      <c r="F1875" s="47"/>
    </row>
    <row r="1876" spans="5:6" s="46" customFormat="1">
      <c r="E1876" s="47"/>
      <c r="F1876" s="47"/>
    </row>
    <row r="1877" spans="5:6" s="46" customFormat="1">
      <c r="E1877" s="47"/>
      <c r="F1877" s="47"/>
    </row>
    <row r="1878" spans="5:6" s="46" customFormat="1">
      <c r="E1878" s="47"/>
      <c r="F1878" s="47"/>
    </row>
    <row r="1879" spans="5:6" s="46" customFormat="1">
      <c r="E1879" s="47"/>
      <c r="F1879" s="47"/>
    </row>
    <row r="1880" spans="5:6" s="46" customFormat="1">
      <c r="E1880" s="47"/>
      <c r="F1880" s="47"/>
    </row>
    <row r="1881" spans="5:6" s="46" customFormat="1">
      <c r="E1881" s="47"/>
      <c r="F1881" s="47"/>
    </row>
    <row r="1882" spans="5:6" s="46" customFormat="1">
      <c r="E1882" s="47"/>
      <c r="F1882" s="47"/>
    </row>
    <row r="1883" spans="5:6" s="46" customFormat="1">
      <c r="E1883" s="47"/>
      <c r="F1883" s="47"/>
    </row>
    <row r="1884" spans="5:6" s="46" customFormat="1">
      <c r="E1884" s="47"/>
      <c r="F1884" s="47"/>
    </row>
    <row r="1885" spans="5:6" s="46" customFormat="1">
      <c r="E1885" s="47"/>
      <c r="F1885" s="47"/>
    </row>
    <row r="1886" spans="5:6" s="46" customFormat="1">
      <c r="E1886" s="47"/>
      <c r="F1886" s="47"/>
    </row>
    <row r="1887" spans="5:6" s="46" customFormat="1">
      <c r="E1887" s="47"/>
      <c r="F1887" s="47"/>
    </row>
    <row r="1888" spans="5:6" s="46" customFormat="1">
      <c r="E1888" s="47"/>
      <c r="F1888" s="47"/>
    </row>
    <row r="1889" spans="5:6" s="46" customFormat="1">
      <c r="E1889" s="47"/>
      <c r="F1889" s="47"/>
    </row>
    <row r="1890" spans="5:6" s="46" customFormat="1">
      <c r="E1890" s="47"/>
      <c r="F1890" s="47"/>
    </row>
    <row r="1891" spans="5:6" s="46" customFormat="1">
      <c r="E1891" s="47"/>
      <c r="F1891" s="47"/>
    </row>
    <row r="1892" spans="5:6" s="46" customFormat="1">
      <c r="E1892" s="47"/>
      <c r="F1892" s="47"/>
    </row>
    <row r="1893" spans="5:6" s="46" customFormat="1">
      <c r="E1893" s="47"/>
      <c r="F1893" s="47"/>
    </row>
    <row r="1894" spans="5:6" s="46" customFormat="1">
      <c r="E1894" s="47"/>
      <c r="F1894" s="47"/>
    </row>
    <row r="1895" spans="5:6" s="46" customFormat="1">
      <c r="E1895" s="47"/>
      <c r="F1895" s="47"/>
    </row>
    <row r="1896" spans="5:6" s="46" customFormat="1">
      <c r="E1896" s="47"/>
      <c r="F1896" s="47"/>
    </row>
    <row r="1897" spans="5:6" s="46" customFormat="1">
      <c r="E1897" s="47"/>
      <c r="F1897" s="47"/>
    </row>
    <row r="1898" spans="5:6" s="46" customFormat="1">
      <c r="E1898" s="47"/>
      <c r="F1898" s="47"/>
    </row>
    <row r="1899" spans="5:6" s="46" customFormat="1">
      <c r="E1899" s="47"/>
      <c r="F1899" s="47"/>
    </row>
    <row r="1900" spans="5:6" s="46" customFormat="1">
      <c r="E1900" s="47"/>
      <c r="F1900" s="47"/>
    </row>
    <row r="1901" spans="5:6" s="46" customFormat="1">
      <c r="E1901" s="47"/>
      <c r="F1901" s="47"/>
    </row>
    <row r="1902" spans="5:6" s="46" customFormat="1">
      <c r="E1902" s="47"/>
      <c r="F1902" s="47"/>
    </row>
    <row r="1903" spans="5:6" s="46" customFormat="1">
      <c r="E1903" s="47"/>
      <c r="F1903" s="47"/>
    </row>
    <row r="1904" spans="5:6" s="46" customFormat="1">
      <c r="E1904" s="47"/>
      <c r="F1904" s="47"/>
    </row>
    <row r="1905" spans="5:6" s="46" customFormat="1">
      <c r="E1905" s="47"/>
      <c r="F1905" s="47"/>
    </row>
    <row r="1906" spans="5:6" s="46" customFormat="1">
      <c r="E1906" s="47"/>
      <c r="F1906" s="47"/>
    </row>
    <row r="1907" spans="5:6" s="46" customFormat="1">
      <c r="E1907" s="47"/>
      <c r="F1907" s="47"/>
    </row>
    <row r="1908" spans="5:6" s="46" customFormat="1">
      <c r="E1908" s="47"/>
      <c r="F1908" s="47"/>
    </row>
    <row r="1909" spans="5:6" s="46" customFormat="1">
      <c r="E1909" s="47"/>
      <c r="F1909" s="47"/>
    </row>
    <row r="1910" spans="5:6" s="46" customFormat="1">
      <c r="E1910" s="47"/>
      <c r="F1910" s="47"/>
    </row>
    <row r="1911" spans="5:6" s="46" customFormat="1">
      <c r="E1911" s="47"/>
      <c r="F1911" s="47"/>
    </row>
    <row r="1912" spans="5:6" s="46" customFormat="1">
      <c r="E1912" s="47"/>
      <c r="F1912" s="47"/>
    </row>
    <row r="1913" spans="5:6" s="46" customFormat="1">
      <c r="E1913" s="47"/>
      <c r="F1913" s="47"/>
    </row>
    <row r="1914" spans="5:6" s="46" customFormat="1">
      <c r="E1914" s="47"/>
      <c r="F1914" s="47"/>
    </row>
    <row r="1915" spans="5:6" s="46" customFormat="1">
      <c r="E1915" s="47"/>
      <c r="F1915" s="47"/>
    </row>
    <row r="1916" spans="5:6" s="46" customFormat="1">
      <c r="E1916" s="47"/>
      <c r="F1916" s="47"/>
    </row>
    <row r="1917" spans="5:6" s="46" customFormat="1">
      <c r="E1917" s="47"/>
      <c r="F1917" s="47"/>
    </row>
    <row r="1918" spans="5:6" s="46" customFormat="1">
      <c r="E1918" s="47"/>
      <c r="F1918" s="47"/>
    </row>
    <row r="1919" spans="5:6" s="46" customFormat="1">
      <c r="E1919" s="47"/>
      <c r="F1919" s="47"/>
    </row>
    <row r="1920" spans="5:6" s="46" customFormat="1">
      <c r="E1920" s="47"/>
      <c r="F1920" s="47"/>
    </row>
    <row r="1921" spans="5:6" s="46" customFormat="1">
      <c r="E1921" s="47"/>
      <c r="F1921" s="47"/>
    </row>
    <row r="1922" spans="5:6" s="46" customFormat="1">
      <c r="E1922" s="47"/>
      <c r="F1922" s="47"/>
    </row>
    <row r="1923" spans="5:6" s="46" customFormat="1">
      <c r="E1923" s="47"/>
      <c r="F1923" s="47"/>
    </row>
    <row r="1924" spans="5:6" s="46" customFormat="1">
      <c r="E1924" s="47"/>
      <c r="F1924" s="47"/>
    </row>
    <row r="1925" spans="5:6" s="46" customFormat="1">
      <c r="E1925" s="47"/>
      <c r="F1925" s="47"/>
    </row>
    <row r="1926" spans="5:6" s="46" customFormat="1">
      <c r="E1926" s="47"/>
      <c r="F1926" s="47"/>
    </row>
    <row r="1927" spans="5:6" s="46" customFormat="1">
      <c r="E1927" s="47"/>
      <c r="F1927" s="47"/>
    </row>
    <row r="1928" spans="5:6" s="46" customFormat="1">
      <c r="E1928" s="47"/>
      <c r="F1928" s="47"/>
    </row>
    <row r="1929" spans="5:6" s="46" customFormat="1">
      <c r="E1929" s="47"/>
      <c r="F1929" s="47"/>
    </row>
    <row r="1930" spans="5:6" s="46" customFormat="1">
      <c r="E1930" s="47"/>
      <c r="F1930" s="47"/>
    </row>
    <row r="1931" spans="5:6" s="46" customFormat="1">
      <c r="E1931" s="47"/>
      <c r="F1931" s="47"/>
    </row>
    <row r="1932" spans="5:6" s="46" customFormat="1">
      <c r="E1932" s="47"/>
      <c r="F1932" s="47"/>
    </row>
    <row r="1933" spans="5:6" s="46" customFormat="1">
      <c r="E1933" s="47"/>
      <c r="F1933" s="47"/>
    </row>
    <row r="1934" spans="5:6" s="46" customFormat="1">
      <c r="E1934" s="47"/>
      <c r="F1934" s="47"/>
    </row>
    <row r="1935" spans="5:6" s="46" customFormat="1">
      <c r="E1935" s="47"/>
      <c r="F1935" s="47"/>
    </row>
    <row r="1936" spans="5:6" s="46" customFormat="1">
      <c r="E1936" s="47"/>
      <c r="F1936" s="47"/>
    </row>
    <row r="1937" spans="5:6" s="46" customFormat="1">
      <c r="E1937" s="47"/>
      <c r="F1937" s="47"/>
    </row>
    <row r="1938" spans="5:6" s="46" customFormat="1">
      <c r="E1938" s="47"/>
      <c r="F1938" s="47"/>
    </row>
    <row r="1939" spans="5:6" s="46" customFormat="1">
      <c r="E1939" s="47"/>
      <c r="F1939" s="47"/>
    </row>
    <row r="1940" spans="5:6" s="46" customFormat="1">
      <c r="E1940" s="47"/>
      <c r="F1940" s="47"/>
    </row>
    <row r="1941" spans="5:6" s="46" customFormat="1">
      <c r="E1941" s="47"/>
      <c r="F1941" s="47"/>
    </row>
    <row r="1942" spans="5:6" s="46" customFormat="1">
      <c r="E1942" s="47"/>
      <c r="F1942" s="47"/>
    </row>
    <row r="1943" spans="5:6" s="46" customFormat="1">
      <c r="E1943" s="47"/>
      <c r="F1943" s="47"/>
    </row>
    <row r="1944" spans="5:6" s="46" customFormat="1">
      <c r="E1944" s="47"/>
      <c r="F1944" s="47"/>
    </row>
    <row r="1945" spans="5:6" s="46" customFormat="1">
      <c r="E1945" s="47"/>
      <c r="F1945" s="47"/>
    </row>
    <row r="1946" spans="5:6" s="46" customFormat="1">
      <c r="E1946" s="47"/>
      <c r="F1946" s="47"/>
    </row>
    <row r="1947" spans="5:6" s="46" customFormat="1">
      <c r="E1947" s="47"/>
      <c r="F1947" s="47"/>
    </row>
    <row r="1948" spans="5:6" s="46" customFormat="1">
      <c r="E1948" s="47"/>
      <c r="F1948" s="47"/>
    </row>
    <row r="1949" spans="5:6" s="46" customFormat="1">
      <c r="E1949" s="47"/>
      <c r="F1949" s="47"/>
    </row>
    <row r="1950" spans="5:6" s="46" customFormat="1">
      <c r="E1950" s="47"/>
      <c r="F1950" s="47"/>
    </row>
    <row r="1951" spans="5:6" s="46" customFormat="1">
      <c r="E1951" s="47"/>
      <c r="F1951" s="47"/>
    </row>
    <row r="1952" spans="5:6" s="46" customFormat="1">
      <c r="E1952" s="47"/>
      <c r="F1952" s="47"/>
    </row>
    <row r="1953" spans="5:6" s="46" customFormat="1">
      <c r="E1953" s="47"/>
      <c r="F1953" s="47"/>
    </row>
    <row r="1954" spans="5:6" s="46" customFormat="1">
      <c r="E1954" s="47"/>
      <c r="F1954" s="47"/>
    </row>
    <row r="1955" spans="5:6" s="46" customFormat="1">
      <c r="E1955" s="47"/>
      <c r="F1955" s="47"/>
    </row>
    <row r="1956" spans="5:6" s="46" customFormat="1">
      <c r="E1956" s="47"/>
      <c r="F1956" s="47"/>
    </row>
    <row r="1957" spans="5:6" s="46" customFormat="1">
      <c r="E1957" s="47"/>
      <c r="F1957" s="47"/>
    </row>
    <row r="1958" spans="5:6" s="46" customFormat="1">
      <c r="E1958" s="47"/>
      <c r="F1958" s="47"/>
    </row>
    <row r="1959" spans="5:6" s="46" customFormat="1">
      <c r="E1959" s="47"/>
      <c r="F1959" s="47"/>
    </row>
    <row r="1960" spans="5:6" s="46" customFormat="1">
      <c r="E1960" s="47"/>
      <c r="F1960" s="47"/>
    </row>
    <row r="1961" spans="5:6" s="46" customFormat="1">
      <c r="E1961" s="47"/>
      <c r="F1961" s="47"/>
    </row>
    <row r="1962" spans="5:6" s="46" customFormat="1">
      <c r="E1962" s="47"/>
      <c r="F1962" s="47"/>
    </row>
    <row r="1963" spans="5:6" s="46" customFormat="1">
      <c r="E1963" s="47"/>
      <c r="F1963" s="47"/>
    </row>
    <row r="1964" spans="5:6" s="46" customFormat="1">
      <c r="E1964" s="47"/>
      <c r="F1964" s="47"/>
    </row>
    <row r="1965" spans="5:6" s="46" customFormat="1">
      <c r="E1965" s="47"/>
      <c r="F1965" s="47"/>
    </row>
    <row r="1966" spans="5:6" s="46" customFormat="1">
      <c r="E1966" s="47"/>
      <c r="F1966" s="47"/>
    </row>
    <row r="1967" spans="5:6" s="46" customFormat="1">
      <c r="E1967" s="47"/>
      <c r="F1967" s="47"/>
    </row>
    <row r="1968" spans="5:6" s="46" customFormat="1">
      <c r="E1968" s="47"/>
      <c r="F1968" s="47"/>
    </row>
    <row r="1969" spans="5:6" s="46" customFormat="1">
      <c r="E1969" s="47"/>
      <c r="F1969" s="47"/>
    </row>
    <row r="1970" spans="5:6" s="46" customFormat="1">
      <c r="E1970" s="47"/>
      <c r="F1970" s="47"/>
    </row>
    <row r="1971" spans="5:6" s="46" customFormat="1">
      <c r="E1971" s="47"/>
      <c r="F1971" s="47"/>
    </row>
    <row r="1972" spans="5:6" s="46" customFormat="1">
      <c r="E1972" s="47"/>
      <c r="F1972" s="47"/>
    </row>
    <row r="1973" spans="5:6" s="46" customFormat="1">
      <c r="E1973" s="47"/>
      <c r="F1973" s="47"/>
    </row>
    <row r="1974" spans="5:6" s="46" customFormat="1">
      <c r="E1974" s="47"/>
      <c r="F1974" s="47"/>
    </row>
    <row r="1975" spans="5:6" s="46" customFormat="1">
      <c r="E1975" s="47"/>
      <c r="F1975" s="47"/>
    </row>
    <row r="1976" spans="5:6" s="46" customFormat="1">
      <c r="E1976" s="47"/>
      <c r="F1976" s="47"/>
    </row>
    <row r="1977" spans="5:6" s="46" customFormat="1">
      <c r="E1977" s="47"/>
      <c r="F1977" s="47"/>
    </row>
    <row r="1978" spans="5:6" s="46" customFormat="1">
      <c r="E1978" s="47"/>
      <c r="F1978" s="47"/>
    </row>
    <row r="1979" spans="5:6" s="46" customFormat="1">
      <c r="E1979" s="47"/>
      <c r="F1979" s="47"/>
    </row>
    <row r="1980" spans="5:6" s="46" customFormat="1">
      <c r="E1980" s="47"/>
      <c r="F1980" s="47"/>
    </row>
    <row r="1981" spans="5:6" s="46" customFormat="1">
      <c r="E1981" s="47"/>
      <c r="F1981" s="47"/>
    </row>
    <row r="1982" spans="5:6" s="46" customFormat="1">
      <c r="E1982" s="47"/>
      <c r="F1982" s="47"/>
    </row>
    <row r="1983" spans="5:6" s="46" customFormat="1">
      <c r="E1983" s="47"/>
      <c r="F1983" s="47"/>
    </row>
    <row r="1984" spans="5:6" s="46" customFormat="1">
      <c r="E1984" s="47"/>
      <c r="F1984" s="47"/>
    </row>
    <row r="1985" spans="5:6" s="46" customFormat="1">
      <c r="E1985" s="47"/>
      <c r="F1985" s="47"/>
    </row>
    <row r="1986" spans="5:6" s="46" customFormat="1">
      <c r="E1986" s="47"/>
      <c r="F1986" s="47"/>
    </row>
    <row r="1987" spans="5:6" s="46" customFormat="1">
      <c r="E1987" s="47"/>
      <c r="F1987" s="47"/>
    </row>
    <row r="1988" spans="5:6" s="46" customFormat="1">
      <c r="E1988" s="47"/>
      <c r="F1988" s="47"/>
    </row>
    <row r="1989" spans="5:6" s="46" customFormat="1">
      <c r="E1989" s="47"/>
      <c r="F1989" s="47"/>
    </row>
    <row r="1990" spans="5:6" s="46" customFormat="1">
      <c r="E1990" s="47"/>
      <c r="F1990" s="47"/>
    </row>
    <row r="1991" spans="5:6" s="46" customFormat="1">
      <c r="E1991" s="47"/>
      <c r="F1991" s="47"/>
    </row>
    <row r="1992" spans="5:6" s="46" customFormat="1">
      <c r="E1992" s="47"/>
      <c r="F1992" s="47"/>
    </row>
    <row r="1993" spans="5:6" s="46" customFormat="1">
      <c r="E1993" s="47"/>
      <c r="F1993" s="47"/>
    </row>
    <row r="1994" spans="5:6" s="46" customFormat="1">
      <c r="E1994" s="47"/>
      <c r="F1994" s="47"/>
    </row>
    <row r="1995" spans="5:6" s="46" customFormat="1">
      <c r="E1995" s="47"/>
      <c r="F1995" s="47"/>
    </row>
    <row r="1996" spans="5:6" s="46" customFormat="1">
      <c r="E1996" s="47"/>
      <c r="F1996" s="47"/>
    </row>
    <row r="1997" spans="5:6" s="46" customFormat="1">
      <c r="E1997" s="47"/>
      <c r="F1997" s="47"/>
    </row>
    <row r="1998" spans="5:6" s="46" customFormat="1">
      <c r="E1998" s="47"/>
      <c r="F1998" s="47"/>
    </row>
    <row r="1999" spans="5:6" s="46" customFormat="1">
      <c r="E1999" s="47"/>
      <c r="F1999" s="47"/>
    </row>
    <row r="2000" spans="5:6" s="46" customFormat="1">
      <c r="E2000" s="47"/>
      <c r="F2000" s="47"/>
    </row>
    <row r="2001" spans="5:6" s="46" customFormat="1">
      <c r="E2001" s="47"/>
      <c r="F2001" s="47"/>
    </row>
    <row r="2002" spans="5:6" s="46" customFormat="1">
      <c r="E2002" s="47"/>
      <c r="F2002" s="47"/>
    </row>
    <row r="2003" spans="5:6" s="46" customFormat="1">
      <c r="E2003" s="47"/>
      <c r="F2003" s="47"/>
    </row>
    <row r="2004" spans="5:6" s="46" customFormat="1">
      <c r="E2004" s="47"/>
      <c r="F2004" s="47"/>
    </row>
    <row r="2005" spans="5:6" s="46" customFormat="1">
      <c r="E2005" s="47"/>
      <c r="F2005" s="47"/>
    </row>
    <row r="2006" spans="5:6" s="46" customFormat="1">
      <c r="E2006" s="47"/>
      <c r="F2006" s="47"/>
    </row>
    <row r="2007" spans="5:6" s="46" customFormat="1">
      <c r="E2007" s="47"/>
      <c r="F2007" s="47"/>
    </row>
    <row r="2008" spans="5:6" s="46" customFormat="1">
      <c r="E2008" s="47"/>
      <c r="F2008" s="47"/>
    </row>
    <row r="2009" spans="5:6" s="46" customFormat="1">
      <c r="E2009" s="47"/>
      <c r="F2009" s="47"/>
    </row>
    <row r="2010" spans="5:6" s="46" customFormat="1">
      <c r="E2010" s="47"/>
      <c r="F2010" s="47"/>
    </row>
    <row r="2011" spans="5:6" s="46" customFormat="1">
      <c r="E2011" s="47"/>
      <c r="F2011" s="47"/>
    </row>
    <row r="2012" spans="5:6" s="46" customFormat="1">
      <c r="E2012" s="47"/>
      <c r="F2012" s="47"/>
    </row>
    <row r="2013" spans="5:6" s="46" customFormat="1">
      <c r="E2013" s="47"/>
      <c r="F2013" s="47"/>
    </row>
    <row r="2014" spans="5:6" s="46" customFormat="1">
      <c r="E2014" s="47"/>
      <c r="F2014" s="47"/>
    </row>
    <row r="2015" spans="5:6" s="46" customFormat="1">
      <c r="E2015" s="47"/>
      <c r="F2015" s="47"/>
    </row>
    <row r="2016" spans="5:6" s="46" customFormat="1">
      <c r="E2016" s="47"/>
      <c r="F2016" s="47"/>
    </row>
    <row r="2017" spans="5:8" s="46" customFormat="1">
      <c r="E2017" s="47"/>
      <c r="F2017" s="47"/>
    </row>
    <row r="2018" spans="5:8" s="46" customFormat="1">
      <c r="E2018" s="47"/>
      <c r="F2018" s="47"/>
    </row>
    <row r="2019" spans="5:8" s="46" customFormat="1">
      <c r="E2019" s="47"/>
      <c r="F2019" s="47"/>
    </row>
    <row r="2020" spans="5:8" s="46" customFormat="1">
      <c r="E2020" s="47"/>
      <c r="F2020" s="47"/>
    </row>
    <row r="2021" spans="5:8" s="46" customFormat="1">
      <c r="E2021" s="47"/>
      <c r="F2021" s="47"/>
    </row>
    <row r="2022" spans="5:8" s="46" customFormat="1">
      <c r="E2022" s="47"/>
      <c r="F2022" s="47"/>
    </row>
    <row r="2023" spans="5:8" s="46" customFormat="1">
      <c r="E2023" s="47"/>
      <c r="F2023" s="47"/>
    </row>
    <row r="2024" spans="5:8" s="46" customFormat="1">
      <c r="E2024" s="47"/>
      <c r="F2024" s="47"/>
    </row>
    <row r="2025" spans="5:8" s="46" customFormat="1">
      <c r="E2025" s="47"/>
      <c r="F2025" s="47"/>
      <c r="G2025" s="47"/>
    </row>
    <row r="2026" spans="5:8" s="46" customFormat="1">
      <c r="E2026" s="47"/>
      <c r="F2026" s="47"/>
      <c r="G2026" s="47"/>
    </row>
    <row r="2027" spans="5:8" s="46" customFormat="1">
      <c r="E2027" s="47"/>
      <c r="F2027" s="47"/>
      <c r="G2027" s="47"/>
    </row>
    <row r="2028" spans="5:8" s="46" customFormat="1">
      <c r="E2028" s="47"/>
      <c r="F2028" s="47"/>
      <c r="G2028" s="47"/>
    </row>
    <row r="2029" spans="5:8" s="46" customFormat="1">
      <c r="E2029" s="47"/>
      <c r="F2029" s="47"/>
      <c r="G2029" s="47"/>
    </row>
    <row r="2030" spans="5:8" s="46" customFormat="1">
      <c r="E2030" s="47"/>
      <c r="F2030" s="47"/>
      <c r="G2030" s="47"/>
    </row>
    <row r="2031" spans="5:8" s="46" customFormat="1">
      <c r="E2031" s="47"/>
      <c r="F2031" s="47"/>
      <c r="H2031" s="53"/>
    </row>
    <row r="2032" spans="5:8" s="46" customFormat="1">
      <c r="E2032" s="47"/>
      <c r="F2032" s="47"/>
      <c r="H2032" s="53"/>
    </row>
    <row r="2033" spans="5:10" s="46" customFormat="1">
      <c r="E2033" s="47"/>
      <c r="F2033" s="47"/>
      <c r="H2033" s="53"/>
    </row>
    <row r="2034" spans="5:10" s="46" customFormat="1">
      <c r="E2034" s="47"/>
      <c r="F2034" s="47"/>
      <c r="H2034" s="53"/>
    </row>
    <row r="2035" spans="5:10" s="46" customFormat="1">
      <c r="E2035" s="47"/>
      <c r="F2035" s="47"/>
      <c r="H2035" s="53"/>
    </row>
    <row r="2036" spans="5:10" s="46" customFormat="1">
      <c r="E2036" s="47"/>
      <c r="F2036" s="47"/>
      <c r="H2036" s="53"/>
    </row>
    <row r="2037" spans="5:10" s="46" customFormat="1">
      <c r="E2037" s="47"/>
      <c r="F2037" s="47"/>
      <c r="H2037" s="53"/>
    </row>
    <row r="2038" spans="5:10" s="46" customFormat="1">
      <c r="E2038" s="47"/>
      <c r="F2038" s="47"/>
      <c r="H2038" s="53"/>
    </row>
    <row r="2039" spans="5:10" s="46" customFormat="1">
      <c r="E2039" s="47"/>
      <c r="F2039" s="47"/>
      <c r="J2039" s="48"/>
    </row>
    <row r="2040" spans="5:10" s="46" customFormat="1">
      <c r="E2040" s="47"/>
      <c r="F2040" s="47"/>
    </row>
    <row r="2041" spans="5:10" s="46" customFormat="1">
      <c r="E2041" s="47"/>
      <c r="F2041" s="47"/>
    </row>
    <row r="2042" spans="5:10" s="46" customFormat="1">
      <c r="E2042" s="47"/>
      <c r="F2042" s="47"/>
    </row>
    <row r="2043" spans="5:10" s="46" customFormat="1">
      <c r="E2043" s="47"/>
      <c r="F2043" s="47"/>
    </row>
    <row r="2044" spans="5:10" s="46" customFormat="1">
      <c r="E2044" s="47"/>
      <c r="F2044" s="47"/>
    </row>
    <row r="2045" spans="5:10" s="46" customFormat="1">
      <c r="E2045" s="47"/>
      <c r="F2045" s="47"/>
    </row>
    <row r="2046" spans="5:10" s="46" customFormat="1">
      <c r="E2046" s="47"/>
      <c r="F2046" s="47"/>
    </row>
    <row r="2047" spans="5:10" s="46" customFormat="1">
      <c r="E2047" s="47"/>
      <c r="F2047" s="47"/>
    </row>
    <row r="2048" spans="5:10" s="46" customFormat="1">
      <c r="E2048" s="47"/>
      <c r="F2048" s="47"/>
    </row>
    <row r="2049" spans="5:6" s="46" customFormat="1">
      <c r="E2049" s="47"/>
      <c r="F2049" s="47"/>
    </row>
    <row r="2050" spans="5:6" s="46" customFormat="1">
      <c r="E2050" s="47"/>
      <c r="F2050" s="47"/>
    </row>
    <row r="2051" spans="5:6" s="46" customFormat="1">
      <c r="E2051" s="47"/>
      <c r="F2051" s="47"/>
    </row>
    <row r="2052" spans="5:6" s="46" customFormat="1">
      <c r="E2052" s="47"/>
      <c r="F2052" s="47"/>
    </row>
    <row r="2053" spans="5:6" s="46" customFormat="1">
      <c r="E2053" s="47"/>
      <c r="F2053" s="47"/>
    </row>
    <row r="2054" spans="5:6" s="46" customFormat="1">
      <c r="E2054" s="47"/>
      <c r="F2054" s="47"/>
    </row>
    <row r="2055" spans="5:6" s="46" customFormat="1">
      <c r="E2055" s="47"/>
      <c r="F2055" s="47"/>
    </row>
    <row r="2056" spans="5:6" s="46" customFormat="1">
      <c r="E2056" s="47"/>
      <c r="F2056" s="47"/>
    </row>
    <row r="2057" spans="5:6" s="46" customFormat="1">
      <c r="E2057" s="47"/>
      <c r="F2057" s="47"/>
    </row>
    <row r="2058" spans="5:6" s="46" customFormat="1">
      <c r="E2058" s="47"/>
      <c r="F2058" s="47"/>
    </row>
    <row r="2059" spans="5:6" s="46" customFormat="1">
      <c r="E2059" s="47"/>
      <c r="F2059" s="47"/>
    </row>
    <row r="2060" spans="5:6" s="46" customFormat="1">
      <c r="E2060" s="47"/>
      <c r="F2060" s="47"/>
    </row>
    <row r="2061" spans="5:6" s="46" customFormat="1">
      <c r="E2061" s="47"/>
      <c r="F2061" s="47"/>
    </row>
    <row r="2062" spans="5:6" s="46" customFormat="1">
      <c r="E2062" s="47"/>
      <c r="F2062" s="47"/>
    </row>
    <row r="2063" spans="5:6" s="46" customFormat="1">
      <c r="E2063" s="47"/>
      <c r="F2063" s="47"/>
    </row>
    <row r="2064" spans="5:6" s="46" customFormat="1">
      <c r="E2064" s="47"/>
      <c r="F2064" s="47"/>
    </row>
    <row r="2065" spans="5:6" s="46" customFormat="1">
      <c r="E2065" s="47"/>
      <c r="F2065" s="47"/>
    </row>
    <row r="2066" spans="5:6" s="46" customFormat="1">
      <c r="E2066" s="47"/>
      <c r="F2066" s="47"/>
    </row>
    <row r="2067" spans="5:6" s="46" customFormat="1">
      <c r="E2067" s="47"/>
      <c r="F2067" s="47"/>
    </row>
    <row r="2068" spans="5:6" s="46" customFormat="1">
      <c r="E2068" s="47"/>
      <c r="F2068" s="47"/>
    </row>
    <row r="2069" spans="5:6" s="46" customFormat="1">
      <c r="E2069" s="47"/>
      <c r="F2069" s="47"/>
    </row>
    <row r="2070" spans="5:6" s="46" customFormat="1">
      <c r="E2070" s="47"/>
      <c r="F2070" s="47"/>
    </row>
    <row r="2071" spans="5:6" s="46" customFormat="1">
      <c r="E2071" s="47"/>
      <c r="F2071" s="47"/>
    </row>
    <row r="2072" spans="5:6" s="46" customFormat="1">
      <c r="E2072" s="47"/>
      <c r="F2072" s="47"/>
    </row>
    <row r="2073" spans="5:6" s="46" customFormat="1">
      <c r="E2073" s="47"/>
      <c r="F2073" s="47"/>
    </row>
    <row r="2074" spans="5:6" s="46" customFormat="1">
      <c r="E2074" s="47"/>
      <c r="F2074" s="47"/>
    </row>
    <row r="2075" spans="5:6" s="46" customFormat="1">
      <c r="E2075" s="47"/>
      <c r="F2075" s="47"/>
    </row>
    <row r="2076" spans="5:6" s="46" customFormat="1">
      <c r="E2076" s="47"/>
      <c r="F2076" s="47"/>
    </row>
    <row r="2077" spans="5:6" s="46" customFormat="1">
      <c r="E2077" s="47"/>
      <c r="F2077" s="47"/>
    </row>
    <row r="2078" spans="5:6" s="46" customFormat="1">
      <c r="E2078" s="47"/>
      <c r="F2078" s="47"/>
    </row>
    <row r="2079" spans="5:6" s="46" customFormat="1">
      <c r="E2079" s="47"/>
      <c r="F2079" s="47"/>
    </row>
    <row r="2080" spans="5:6" s="46" customFormat="1">
      <c r="E2080" s="47"/>
      <c r="F2080" s="47"/>
    </row>
    <row r="2081" spans="5:6" s="46" customFormat="1">
      <c r="E2081" s="47"/>
      <c r="F2081" s="47"/>
    </row>
    <row r="2082" spans="5:6" s="46" customFormat="1">
      <c r="E2082" s="47"/>
      <c r="F2082" s="47"/>
    </row>
    <row r="2083" spans="5:6" s="46" customFormat="1">
      <c r="E2083" s="47"/>
      <c r="F2083" s="47"/>
    </row>
    <row r="2084" spans="5:6" s="46" customFormat="1">
      <c r="E2084" s="47"/>
      <c r="F2084" s="47"/>
    </row>
    <row r="2085" spans="5:6" s="46" customFormat="1">
      <c r="E2085" s="47"/>
      <c r="F2085" s="47"/>
    </row>
    <row r="2086" spans="5:6" s="46" customFormat="1">
      <c r="E2086" s="47"/>
      <c r="F2086" s="47"/>
    </row>
    <row r="2087" spans="5:6" s="46" customFormat="1">
      <c r="E2087" s="47"/>
      <c r="F2087" s="47"/>
    </row>
    <row r="2088" spans="5:6" s="46" customFormat="1">
      <c r="E2088" s="47"/>
      <c r="F2088" s="47"/>
    </row>
    <row r="2089" spans="5:6" s="46" customFormat="1">
      <c r="E2089" s="47"/>
      <c r="F2089" s="47"/>
    </row>
    <row r="2090" spans="5:6" s="46" customFormat="1">
      <c r="E2090" s="47"/>
      <c r="F2090" s="47"/>
    </row>
    <row r="2091" spans="5:6" s="46" customFormat="1">
      <c r="E2091" s="47"/>
      <c r="F2091" s="47"/>
    </row>
    <row r="2092" spans="5:6" s="46" customFormat="1">
      <c r="E2092" s="47"/>
      <c r="F2092" s="47"/>
    </row>
    <row r="2093" spans="5:6" s="46" customFormat="1">
      <c r="E2093" s="47"/>
      <c r="F2093" s="47"/>
    </row>
    <row r="2094" spans="5:6" s="46" customFormat="1">
      <c r="E2094" s="47"/>
      <c r="F2094" s="47"/>
    </row>
    <row r="2095" spans="5:6" s="46" customFormat="1">
      <c r="E2095" s="47"/>
      <c r="F2095" s="47"/>
    </row>
    <row r="2096" spans="5:6" s="46" customFormat="1">
      <c r="E2096" s="47"/>
      <c r="F2096" s="47"/>
    </row>
    <row r="2097" spans="5:6" s="46" customFormat="1">
      <c r="E2097" s="47"/>
      <c r="F2097" s="47"/>
    </row>
    <row r="2098" spans="5:6" s="46" customFormat="1">
      <c r="E2098" s="47"/>
      <c r="F2098" s="47"/>
    </row>
    <row r="2099" spans="5:6" s="46" customFormat="1">
      <c r="E2099" s="47"/>
      <c r="F2099" s="47"/>
    </row>
    <row r="2100" spans="5:6" s="46" customFormat="1">
      <c r="E2100" s="47"/>
      <c r="F2100" s="47"/>
    </row>
    <row r="2101" spans="5:6" s="46" customFormat="1">
      <c r="E2101" s="47"/>
      <c r="F2101" s="47"/>
    </row>
    <row r="2102" spans="5:6" s="46" customFormat="1">
      <c r="E2102" s="47"/>
      <c r="F2102" s="47"/>
    </row>
    <row r="2103" spans="5:6" s="46" customFormat="1">
      <c r="E2103" s="47"/>
      <c r="F2103" s="47"/>
    </row>
    <row r="2104" spans="5:6" s="46" customFormat="1">
      <c r="E2104" s="47"/>
      <c r="F2104" s="47"/>
    </row>
    <row r="2105" spans="5:6" s="46" customFormat="1">
      <c r="E2105" s="47"/>
      <c r="F2105" s="47"/>
    </row>
    <row r="2106" spans="5:6" s="46" customFormat="1">
      <c r="E2106" s="47"/>
      <c r="F2106" s="47"/>
    </row>
    <row r="2107" spans="5:6" s="46" customFormat="1">
      <c r="E2107" s="47"/>
      <c r="F2107" s="47"/>
    </row>
    <row r="2108" spans="5:6" s="46" customFormat="1">
      <c r="E2108" s="47"/>
      <c r="F2108" s="47"/>
    </row>
    <row r="2109" spans="5:6" s="46" customFormat="1">
      <c r="E2109" s="47"/>
      <c r="F2109" s="47"/>
    </row>
    <row r="2110" spans="5:6" s="46" customFormat="1">
      <c r="E2110" s="47"/>
      <c r="F2110" s="47"/>
    </row>
    <row r="2111" spans="5:6" s="46" customFormat="1">
      <c r="E2111" s="47"/>
      <c r="F2111" s="47"/>
    </row>
    <row r="2112" spans="5:6" s="46" customFormat="1">
      <c r="E2112" s="47"/>
      <c r="F2112" s="47"/>
    </row>
    <row r="2113" spans="5:6" s="46" customFormat="1">
      <c r="E2113" s="47"/>
      <c r="F2113" s="47"/>
    </row>
    <row r="2114" spans="5:6" s="46" customFormat="1">
      <c r="E2114" s="47"/>
      <c r="F2114" s="47"/>
    </row>
    <row r="2115" spans="5:6" s="46" customFormat="1">
      <c r="E2115" s="47"/>
      <c r="F2115" s="47"/>
    </row>
    <row r="2116" spans="5:6" s="46" customFormat="1">
      <c r="E2116" s="47"/>
      <c r="F2116" s="47"/>
    </row>
    <row r="2117" spans="5:6" s="46" customFormat="1">
      <c r="E2117" s="47"/>
      <c r="F2117" s="47"/>
    </row>
    <row r="2118" spans="5:6" s="46" customFormat="1">
      <c r="E2118" s="47"/>
      <c r="F2118" s="47"/>
    </row>
    <row r="2119" spans="5:6" s="46" customFormat="1">
      <c r="E2119" s="47"/>
      <c r="F2119" s="47"/>
    </row>
    <row r="2120" spans="5:6" s="46" customFormat="1">
      <c r="E2120" s="47"/>
      <c r="F2120" s="47"/>
    </row>
    <row r="2121" spans="5:6" s="46" customFormat="1">
      <c r="E2121" s="47"/>
      <c r="F2121" s="47"/>
    </row>
    <row r="2122" spans="5:6" s="46" customFormat="1">
      <c r="E2122" s="47"/>
      <c r="F2122" s="47"/>
    </row>
    <row r="2123" spans="5:6" s="46" customFormat="1">
      <c r="E2123" s="47"/>
      <c r="F2123" s="47"/>
    </row>
    <row r="2124" spans="5:6" s="46" customFormat="1">
      <c r="E2124" s="47"/>
      <c r="F2124" s="47"/>
    </row>
    <row r="2125" spans="5:6" s="46" customFormat="1">
      <c r="E2125" s="47"/>
      <c r="F2125" s="47"/>
    </row>
    <row r="2126" spans="5:6" s="46" customFormat="1">
      <c r="E2126" s="47"/>
      <c r="F2126" s="47"/>
    </row>
    <row r="2127" spans="5:6" s="46" customFormat="1">
      <c r="E2127" s="47"/>
      <c r="F2127" s="47"/>
    </row>
    <row r="2128" spans="5:6" s="46" customFormat="1">
      <c r="E2128" s="47"/>
      <c r="F2128" s="47"/>
    </row>
    <row r="2129" spans="5:6" s="46" customFormat="1">
      <c r="E2129" s="47"/>
      <c r="F2129" s="47"/>
    </row>
    <row r="2130" spans="5:6" s="46" customFormat="1">
      <c r="E2130" s="47"/>
      <c r="F2130" s="47"/>
    </row>
    <row r="2131" spans="5:6" s="46" customFormat="1">
      <c r="E2131" s="47"/>
      <c r="F2131" s="47"/>
    </row>
    <row r="2132" spans="5:6" s="46" customFormat="1">
      <c r="E2132" s="47"/>
      <c r="F2132" s="47"/>
    </row>
    <row r="2133" spans="5:6" s="46" customFormat="1">
      <c r="E2133" s="47"/>
      <c r="F2133" s="47"/>
    </row>
    <row r="2134" spans="5:6" s="46" customFormat="1">
      <c r="E2134" s="47"/>
      <c r="F2134" s="47"/>
    </row>
    <row r="2135" spans="5:6" s="46" customFormat="1">
      <c r="E2135" s="47"/>
      <c r="F2135" s="47"/>
    </row>
    <row r="2136" spans="5:6" s="46" customFormat="1">
      <c r="E2136" s="47"/>
      <c r="F2136" s="47"/>
    </row>
    <row r="2137" spans="5:6" s="46" customFormat="1">
      <c r="E2137" s="47"/>
      <c r="F2137" s="47"/>
    </row>
    <row r="2138" spans="5:6" s="46" customFormat="1">
      <c r="E2138" s="47"/>
      <c r="F2138" s="47"/>
    </row>
    <row r="2139" spans="5:6" s="46" customFormat="1">
      <c r="E2139" s="47"/>
      <c r="F2139" s="47"/>
    </row>
    <row r="2140" spans="5:6" s="46" customFormat="1">
      <c r="E2140" s="47"/>
      <c r="F2140" s="47"/>
    </row>
    <row r="2141" spans="5:6" s="46" customFormat="1">
      <c r="E2141" s="47"/>
      <c r="F2141" s="47"/>
    </row>
    <row r="2142" spans="5:6" s="46" customFormat="1">
      <c r="E2142" s="47"/>
      <c r="F2142" s="47"/>
    </row>
    <row r="2143" spans="5:6" s="46" customFormat="1">
      <c r="E2143" s="47"/>
      <c r="F2143" s="47"/>
    </row>
    <row r="2144" spans="5:6" s="46" customFormat="1">
      <c r="E2144" s="47"/>
      <c r="F2144" s="47"/>
    </row>
    <row r="2145" spans="5:6" s="46" customFormat="1">
      <c r="E2145" s="47"/>
      <c r="F2145" s="47"/>
    </row>
    <row r="2146" spans="5:6" s="46" customFormat="1">
      <c r="E2146" s="47"/>
      <c r="F2146" s="47"/>
    </row>
    <row r="2147" spans="5:6" s="46" customFormat="1">
      <c r="E2147" s="47"/>
      <c r="F2147" s="47"/>
    </row>
    <row r="2148" spans="5:6" s="46" customFormat="1">
      <c r="E2148" s="47"/>
      <c r="F2148" s="47"/>
    </row>
    <row r="2149" spans="5:6" s="46" customFormat="1">
      <c r="E2149" s="47"/>
      <c r="F2149" s="47"/>
    </row>
    <row r="2150" spans="5:6" s="46" customFormat="1">
      <c r="E2150" s="47"/>
      <c r="F2150" s="47"/>
    </row>
    <row r="2151" spans="5:6" s="46" customFormat="1">
      <c r="E2151" s="47"/>
      <c r="F2151" s="47"/>
    </row>
    <row r="2152" spans="5:6" s="46" customFormat="1">
      <c r="E2152" s="47"/>
      <c r="F2152" s="47"/>
    </row>
    <row r="2153" spans="5:6" s="46" customFormat="1">
      <c r="E2153" s="47"/>
      <c r="F2153" s="47"/>
    </row>
    <row r="2154" spans="5:6" s="46" customFormat="1">
      <c r="E2154" s="47"/>
      <c r="F2154" s="47"/>
    </row>
    <row r="2155" spans="5:6" s="46" customFormat="1">
      <c r="E2155" s="47"/>
      <c r="F2155" s="47"/>
    </row>
    <row r="2156" spans="5:6" s="46" customFormat="1">
      <c r="E2156" s="47"/>
      <c r="F2156" s="47"/>
    </row>
    <row r="2157" spans="5:6" s="46" customFormat="1">
      <c r="E2157" s="47"/>
      <c r="F2157" s="47"/>
    </row>
    <row r="2158" spans="5:6" s="46" customFormat="1">
      <c r="E2158" s="47"/>
      <c r="F2158" s="47"/>
    </row>
    <row r="2159" spans="5:6" s="46" customFormat="1">
      <c r="E2159" s="47"/>
      <c r="F2159" s="47"/>
    </row>
    <row r="2160" spans="5:6" s="46" customFormat="1">
      <c r="E2160" s="47"/>
      <c r="F2160" s="47"/>
    </row>
    <row r="2161" spans="5:6" s="46" customFormat="1">
      <c r="E2161" s="47"/>
      <c r="F2161" s="47"/>
    </row>
    <row r="2162" spans="5:6" s="46" customFormat="1">
      <c r="E2162" s="47"/>
      <c r="F2162" s="47"/>
    </row>
    <row r="2163" spans="5:6" s="46" customFormat="1">
      <c r="E2163" s="47"/>
      <c r="F2163" s="47"/>
    </row>
    <row r="2164" spans="5:6" s="46" customFormat="1">
      <c r="E2164" s="47"/>
      <c r="F2164" s="47"/>
    </row>
    <row r="2165" spans="5:6" s="46" customFormat="1">
      <c r="E2165" s="47"/>
      <c r="F2165" s="47"/>
    </row>
    <row r="2166" spans="5:6" s="46" customFormat="1">
      <c r="E2166" s="47"/>
      <c r="F2166" s="47"/>
    </row>
    <row r="2167" spans="5:6" s="46" customFormat="1">
      <c r="E2167" s="47"/>
      <c r="F2167" s="47"/>
    </row>
    <row r="2168" spans="5:6" s="46" customFormat="1">
      <c r="E2168" s="47"/>
      <c r="F2168" s="47"/>
    </row>
    <row r="2169" spans="5:6" s="46" customFormat="1">
      <c r="E2169" s="47"/>
      <c r="F2169" s="47"/>
    </row>
    <row r="2170" spans="5:6" s="46" customFormat="1">
      <c r="E2170" s="47"/>
      <c r="F2170" s="47"/>
    </row>
    <row r="2171" spans="5:6" s="46" customFormat="1">
      <c r="E2171" s="47"/>
      <c r="F2171" s="47"/>
    </row>
    <row r="2172" spans="5:6" s="46" customFormat="1">
      <c r="E2172" s="47"/>
      <c r="F2172" s="47"/>
    </row>
    <row r="2173" spans="5:6" s="46" customFormat="1">
      <c r="E2173" s="47"/>
      <c r="F2173" s="47"/>
    </row>
    <row r="2174" spans="5:6" s="46" customFormat="1">
      <c r="E2174" s="47"/>
      <c r="F2174" s="47"/>
    </row>
    <row r="2175" spans="5:6" s="46" customFormat="1">
      <c r="E2175" s="47"/>
      <c r="F2175" s="47"/>
    </row>
    <row r="2176" spans="5:6" s="46" customFormat="1">
      <c r="E2176" s="47"/>
      <c r="F2176" s="47"/>
    </row>
    <row r="2177" spans="5:6" s="46" customFormat="1">
      <c r="E2177" s="47"/>
      <c r="F2177" s="47"/>
    </row>
    <row r="2178" spans="5:6" s="46" customFormat="1">
      <c r="E2178" s="47"/>
      <c r="F2178" s="47"/>
    </row>
    <row r="2179" spans="5:6" s="46" customFormat="1">
      <c r="E2179" s="47"/>
      <c r="F2179" s="47"/>
    </row>
    <row r="2180" spans="5:6" s="46" customFormat="1">
      <c r="E2180" s="47"/>
      <c r="F2180" s="47"/>
    </row>
    <row r="2181" spans="5:6" s="46" customFormat="1">
      <c r="E2181" s="47"/>
      <c r="F2181" s="47"/>
    </row>
    <row r="2182" spans="5:6" s="46" customFormat="1">
      <c r="E2182" s="47"/>
      <c r="F2182" s="47"/>
    </row>
    <row r="2183" spans="5:6" s="46" customFormat="1">
      <c r="E2183" s="47"/>
      <c r="F2183" s="47"/>
    </row>
    <row r="2184" spans="5:6" s="46" customFormat="1">
      <c r="E2184" s="47"/>
      <c r="F2184" s="47"/>
    </row>
    <row r="2185" spans="5:6" s="46" customFormat="1">
      <c r="E2185" s="47"/>
      <c r="F2185" s="47"/>
    </row>
    <row r="2186" spans="5:6" s="46" customFormat="1">
      <c r="E2186" s="47"/>
      <c r="F2186" s="47"/>
    </row>
    <row r="2187" spans="5:6" s="46" customFormat="1">
      <c r="E2187" s="47"/>
      <c r="F2187" s="47"/>
    </row>
    <row r="2188" spans="5:6" s="46" customFormat="1">
      <c r="E2188" s="47"/>
      <c r="F2188" s="47"/>
    </row>
    <row r="2189" spans="5:6" s="46" customFormat="1">
      <c r="E2189" s="47"/>
      <c r="F2189" s="47"/>
    </row>
    <row r="2190" spans="5:6" s="46" customFormat="1">
      <c r="E2190" s="47"/>
      <c r="F2190" s="47"/>
    </row>
    <row r="2191" spans="5:6" s="46" customFormat="1">
      <c r="E2191" s="47"/>
      <c r="F2191" s="47"/>
    </row>
    <row r="2192" spans="5:6" s="46" customFormat="1">
      <c r="E2192" s="47"/>
      <c r="F2192" s="47"/>
    </row>
    <row r="2193" spans="5:6" s="46" customFormat="1">
      <c r="E2193" s="47"/>
      <c r="F2193" s="47"/>
    </row>
    <row r="2194" spans="5:6" s="46" customFormat="1">
      <c r="E2194" s="47"/>
      <c r="F2194" s="47"/>
    </row>
    <row r="2195" spans="5:6" s="46" customFormat="1">
      <c r="E2195" s="47"/>
      <c r="F2195" s="47"/>
    </row>
    <row r="2196" spans="5:6" s="46" customFormat="1">
      <c r="E2196" s="47"/>
      <c r="F2196" s="47"/>
    </row>
    <row r="2197" spans="5:6" s="46" customFormat="1">
      <c r="E2197" s="47"/>
      <c r="F2197" s="47"/>
    </row>
    <row r="2198" spans="5:6" s="46" customFormat="1">
      <c r="E2198" s="47"/>
      <c r="F2198" s="47"/>
    </row>
    <row r="2199" spans="5:6" s="46" customFormat="1">
      <c r="E2199" s="47"/>
      <c r="F2199" s="47"/>
    </row>
    <row r="2200" spans="5:6" s="46" customFormat="1">
      <c r="E2200" s="47"/>
      <c r="F2200" s="47"/>
    </row>
    <row r="2201" spans="5:6" s="46" customFormat="1">
      <c r="E2201" s="47"/>
      <c r="F2201" s="47"/>
    </row>
    <row r="2202" spans="5:6" s="46" customFormat="1">
      <c r="E2202" s="47"/>
      <c r="F2202" s="47"/>
    </row>
    <row r="2203" spans="5:6" s="46" customFormat="1">
      <c r="E2203" s="47"/>
      <c r="F2203" s="47"/>
    </row>
    <row r="2204" spans="5:6" s="46" customFormat="1">
      <c r="E2204" s="47"/>
      <c r="F2204" s="47"/>
    </row>
    <row r="2205" spans="5:6" s="46" customFormat="1">
      <c r="E2205" s="47"/>
      <c r="F2205" s="47"/>
    </row>
    <row r="2206" spans="5:6" s="46" customFormat="1">
      <c r="E2206" s="47"/>
      <c r="F2206" s="47"/>
    </row>
    <row r="2207" spans="5:6" s="46" customFormat="1">
      <c r="E2207" s="47"/>
      <c r="F2207" s="47"/>
    </row>
    <row r="2208" spans="5:6" s="46" customFormat="1">
      <c r="E2208" s="47"/>
      <c r="F2208" s="47"/>
    </row>
    <row r="2209" spans="5:6" s="46" customFormat="1">
      <c r="E2209" s="47"/>
      <c r="F2209" s="47"/>
    </row>
    <row r="2210" spans="5:6" s="46" customFormat="1">
      <c r="E2210" s="47"/>
      <c r="F2210" s="47"/>
    </row>
    <row r="2211" spans="5:6" s="46" customFormat="1">
      <c r="E2211" s="47"/>
      <c r="F2211" s="47"/>
    </row>
    <row r="2212" spans="5:6" s="46" customFormat="1">
      <c r="E2212" s="47"/>
      <c r="F2212" s="47"/>
    </row>
    <row r="2213" spans="5:6" s="46" customFormat="1">
      <c r="E2213" s="47"/>
      <c r="F2213" s="47"/>
    </row>
    <row r="2214" spans="5:6" s="46" customFormat="1">
      <c r="E2214" s="47"/>
      <c r="F2214" s="47"/>
    </row>
    <row r="2215" spans="5:6" s="46" customFormat="1">
      <c r="E2215" s="47"/>
      <c r="F2215" s="47"/>
    </row>
    <row r="2216" spans="5:6" s="46" customFormat="1">
      <c r="E2216" s="47"/>
      <c r="F2216" s="47"/>
    </row>
    <row r="2217" spans="5:6" s="46" customFormat="1">
      <c r="E2217" s="47"/>
      <c r="F2217" s="47"/>
    </row>
    <row r="2218" spans="5:6" s="46" customFormat="1">
      <c r="E2218" s="47"/>
      <c r="F2218" s="47"/>
    </row>
    <row r="2219" spans="5:6" s="46" customFormat="1">
      <c r="E2219" s="47"/>
      <c r="F2219" s="47"/>
    </row>
    <row r="2220" spans="5:6" s="46" customFormat="1">
      <c r="E2220" s="47"/>
      <c r="F2220" s="47"/>
    </row>
    <row r="2221" spans="5:6" s="46" customFormat="1">
      <c r="E2221" s="47"/>
      <c r="F2221" s="47"/>
    </row>
    <row r="2222" spans="5:6" s="46" customFormat="1">
      <c r="E2222" s="47"/>
      <c r="F2222" s="47"/>
    </row>
    <row r="2223" spans="5:6" s="46" customFormat="1">
      <c r="E2223" s="47"/>
      <c r="F2223" s="47"/>
    </row>
    <row r="2224" spans="5:6" s="46" customFormat="1">
      <c r="E2224" s="47"/>
      <c r="F2224" s="47"/>
    </row>
    <row r="2225" spans="5:6" s="46" customFormat="1">
      <c r="E2225" s="47"/>
      <c r="F2225" s="47"/>
    </row>
    <row r="2226" spans="5:6" s="46" customFormat="1">
      <c r="E2226" s="47"/>
      <c r="F2226" s="47"/>
    </row>
    <row r="2227" spans="5:6" s="46" customFormat="1">
      <c r="E2227" s="47"/>
      <c r="F2227" s="47"/>
    </row>
    <row r="2228" spans="5:6" s="46" customFormat="1">
      <c r="E2228" s="47"/>
      <c r="F2228" s="47"/>
    </row>
    <row r="2229" spans="5:6" s="46" customFormat="1">
      <c r="E2229" s="47"/>
      <c r="F2229" s="47"/>
    </row>
    <row r="2230" spans="5:6" s="46" customFormat="1">
      <c r="E2230" s="47"/>
      <c r="F2230" s="47"/>
    </row>
    <row r="2231" spans="5:6" s="46" customFormat="1">
      <c r="E2231" s="47"/>
      <c r="F2231" s="47"/>
    </row>
    <row r="2232" spans="5:6" s="46" customFormat="1">
      <c r="E2232" s="47"/>
      <c r="F2232" s="47"/>
    </row>
    <row r="2233" spans="5:6" s="46" customFormat="1">
      <c r="E2233" s="47"/>
      <c r="F2233" s="47"/>
    </row>
    <row r="2234" spans="5:6" s="46" customFormat="1">
      <c r="E2234" s="47"/>
      <c r="F2234" s="47"/>
    </row>
    <row r="2235" spans="5:6" s="46" customFormat="1">
      <c r="E2235" s="47"/>
      <c r="F2235" s="47"/>
    </row>
    <row r="2236" spans="5:6" s="46" customFormat="1">
      <c r="E2236" s="47"/>
      <c r="F2236" s="47"/>
    </row>
    <row r="2237" spans="5:6" s="46" customFormat="1">
      <c r="E2237" s="47"/>
      <c r="F2237" s="47"/>
    </row>
    <row r="2238" spans="5:6" s="46" customFormat="1">
      <c r="E2238" s="47"/>
      <c r="F2238" s="47"/>
    </row>
    <row r="2239" spans="5:6" s="46" customFormat="1">
      <c r="E2239" s="47"/>
      <c r="F2239" s="47"/>
    </row>
    <row r="2240" spans="5:6" s="46" customFormat="1">
      <c r="E2240" s="47"/>
      <c r="F2240" s="47"/>
    </row>
    <row r="2241" spans="5:6" s="46" customFormat="1">
      <c r="E2241" s="47"/>
      <c r="F2241" s="47"/>
    </row>
    <row r="2242" spans="5:6" s="46" customFormat="1">
      <c r="E2242" s="47"/>
      <c r="F2242" s="47"/>
    </row>
    <row r="2243" spans="5:6" s="46" customFormat="1">
      <c r="E2243" s="47"/>
      <c r="F2243" s="47"/>
    </row>
    <row r="2244" spans="5:6" s="46" customFormat="1">
      <c r="E2244" s="47"/>
      <c r="F2244" s="47"/>
    </row>
    <row r="2245" spans="5:6" s="46" customFormat="1">
      <c r="E2245" s="47"/>
      <c r="F2245" s="47"/>
    </row>
    <row r="2246" spans="5:6" s="46" customFormat="1">
      <c r="E2246" s="47"/>
      <c r="F2246" s="47"/>
    </row>
    <row r="2247" spans="5:6" s="46" customFormat="1">
      <c r="E2247" s="47"/>
      <c r="F2247" s="47"/>
    </row>
    <row r="2248" spans="5:6" s="46" customFormat="1">
      <c r="E2248" s="47"/>
      <c r="F2248" s="47"/>
    </row>
    <row r="2249" spans="5:6" s="46" customFormat="1">
      <c r="E2249" s="47"/>
      <c r="F2249" s="47"/>
    </row>
    <row r="2250" spans="5:6" s="46" customFormat="1">
      <c r="E2250" s="47"/>
      <c r="F2250" s="47"/>
    </row>
    <row r="2251" spans="5:6" s="46" customFormat="1">
      <c r="E2251" s="47"/>
      <c r="F2251" s="47"/>
    </row>
    <row r="2252" spans="5:6" s="46" customFormat="1">
      <c r="E2252" s="47"/>
      <c r="F2252" s="47"/>
    </row>
    <row r="2253" spans="5:6" s="46" customFormat="1">
      <c r="E2253" s="47"/>
      <c r="F2253" s="47"/>
    </row>
    <row r="2254" spans="5:6" s="46" customFormat="1">
      <c r="E2254" s="47"/>
      <c r="F2254" s="47"/>
    </row>
    <row r="2255" spans="5:6" s="46" customFormat="1">
      <c r="E2255" s="47"/>
      <c r="F2255" s="47"/>
    </row>
    <row r="2256" spans="5:6" s="46" customFormat="1">
      <c r="E2256" s="47"/>
      <c r="F2256" s="47"/>
    </row>
    <row r="2257" spans="5:6" s="46" customFormat="1">
      <c r="E2257" s="47"/>
      <c r="F2257" s="47"/>
    </row>
    <row r="2258" spans="5:6" s="46" customFormat="1">
      <c r="E2258" s="47"/>
      <c r="F2258" s="47"/>
    </row>
    <row r="2259" spans="5:6" s="46" customFormat="1">
      <c r="E2259" s="47"/>
      <c r="F2259" s="47"/>
    </row>
    <row r="2260" spans="5:6" s="46" customFormat="1">
      <c r="E2260" s="47"/>
      <c r="F2260" s="47"/>
    </row>
    <row r="2261" spans="5:6" s="46" customFormat="1">
      <c r="E2261" s="47"/>
      <c r="F2261" s="47"/>
    </row>
    <row r="2262" spans="5:6" s="46" customFormat="1">
      <c r="E2262" s="47"/>
      <c r="F2262" s="47"/>
    </row>
    <row r="2263" spans="5:6" s="46" customFormat="1">
      <c r="E2263" s="47"/>
      <c r="F2263" s="47"/>
    </row>
    <row r="2264" spans="5:6" s="46" customFormat="1">
      <c r="E2264" s="47"/>
      <c r="F2264" s="47"/>
    </row>
    <row r="2265" spans="5:6" s="46" customFormat="1">
      <c r="E2265" s="47"/>
      <c r="F2265" s="47"/>
    </row>
    <row r="2266" spans="5:6" s="46" customFormat="1">
      <c r="E2266" s="47"/>
      <c r="F2266" s="47"/>
    </row>
    <row r="2267" spans="5:6" s="46" customFormat="1">
      <c r="E2267" s="47"/>
      <c r="F2267" s="47"/>
    </row>
    <row r="2268" spans="5:6" s="46" customFormat="1">
      <c r="E2268" s="47"/>
      <c r="F2268" s="47"/>
    </row>
    <row r="2269" spans="5:6" s="46" customFormat="1">
      <c r="E2269" s="47"/>
      <c r="F2269" s="47"/>
    </row>
    <row r="2270" spans="5:6" s="46" customFormat="1">
      <c r="E2270" s="47"/>
      <c r="F2270" s="47"/>
    </row>
    <row r="2271" spans="5:6" s="46" customFormat="1">
      <c r="E2271" s="47"/>
      <c r="F2271" s="47"/>
    </row>
    <row r="2272" spans="5:6" s="46" customFormat="1">
      <c r="E2272" s="47"/>
      <c r="F2272" s="47"/>
    </row>
    <row r="2273" spans="5:6" s="46" customFormat="1">
      <c r="E2273" s="47"/>
      <c r="F2273" s="47"/>
    </row>
    <row r="2274" spans="5:6" s="46" customFormat="1">
      <c r="E2274" s="47"/>
      <c r="F2274" s="47"/>
    </row>
    <row r="2275" spans="5:6" s="46" customFormat="1">
      <c r="E2275" s="47"/>
      <c r="F2275" s="47"/>
    </row>
    <row r="2276" spans="5:6" s="46" customFormat="1">
      <c r="E2276" s="47"/>
      <c r="F2276" s="47"/>
    </row>
    <row r="3044" spans="2:10">
      <c r="B3044" s="11"/>
      <c r="D3044" t="s">
        <v>43</v>
      </c>
      <c r="E3044" s="2" t="s">
        <v>46</v>
      </c>
    </row>
    <row r="3045" spans="2:10">
      <c r="C3045">
        <v>2921</v>
      </c>
      <c r="D3045" t="s">
        <v>3</v>
      </c>
      <c r="G3045" s="2"/>
      <c r="H3045">
        <v>0.2</v>
      </c>
      <c r="I3045">
        <v>29.45</v>
      </c>
      <c r="J3045">
        <f>I3045*H3045</f>
        <v>5.8900000000000006</v>
      </c>
    </row>
    <row r="3046" spans="2:10">
      <c r="C3046">
        <v>2922</v>
      </c>
      <c r="D3046" t="s">
        <v>3</v>
      </c>
      <c r="G3046" s="2"/>
      <c r="H3046">
        <v>0.01</v>
      </c>
      <c r="I3046">
        <v>16.29</v>
      </c>
      <c r="J3046">
        <f t="shared" ref="J3046:J3049" si="0">I3046*H3046</f>
        <v>0.16289999999999999</v>
      </c>
    </row>
    <row r="3047" spans="2:10">
      <c r="C3047">
        <v>3767</v>
      </c>
      <c r="D3047" t="s">
        <v>1</v>
      </c>
      <c r="G3047" s="2"/>
      <c r="H3047">
        <v>0.3</v>
      </c>
      <c r="I3047">
        <v>0.36</v>
      </c>
      <c r="J3047">
        <f t="shared" si="0"/>
        <v>0.108</v>
      </c>
    </row>
    <row r="3048" spans="2:10">
      <c r="C3048">
        <v>88310</v>
      </c>
      <c r="D3048" t="s">
        <v>1</v>
      </c>
      <c r="E3048" s="2" t="s">
        <v>44</v>
      </c>
      <c r="G3048" s="2"/>
      <c r="H3048">
        <v>0.8</v>
      </c>
      <c r="I3048">
        <v>20.11</v>
      </c>
      <c r="J3048">
        <f t="shared" si="0"/>
        <v>16.088000000000001</v>
      </c>
    </row>
    <row r="3049" spans="2:10">
      <c r="C3049">
        <v>88316</v>
      </c>
      <c r="D3049" t="s">
        <v>1</v>
      </c>
      <c r="E3049" s="2" t="s">
        <v>45</v>
      </c>
      <c r="G3049" s="2"/>
      <c r="H3049">
        <v>0.4</v>
      </c>
      <c r="I3049">
        <v>14.32</v>
      </c>
      <c r="J3049">
        <f t="shared" si="0"/>
        <v>5.7280000000000006</v>
      </c>
    </row>
    <row r="3050" spans="2:10">
      <c r="G3050" s="2"/>
    </row>
    <row r="3051" spans="2:10">
      <c r="H3051" s="14"/>
      <c r="J3051">
        <f>(J3048+J3049)/1.8752</f>
        <v>11.633959044368602</v>
      </c>
    </row>
    <row r="3052" spans="2:10">
      <c r="H3052" s="14"/>
      <c r="J3052">
        <f>J3045+J3046+J3047</f>
        <v>6.1608999999999998</v>
      </c>
    </row>
    <row r="3053" spans="2:10">
      <c r="H3053" s="14"/>
    </row>
    <row r="3054" spans="2:10">
      <c r="H3054" s="14"/>
      <c r="J3054">
        <f>J3051*0.8752</f>
        <v>10.1820409556314</v>
      </c>
    </row>
    <row r="3055" spans="2:10">
      <c r="H3055" s="14"/>
    </row>
    <row r="3056" spans="2:10">
      <c r="H3056" s="14"/>
    </row>
    <row r="3057" spans="2:10">
      <c r="H3057" s="14"/>
    </row>
    <row r="3058" spans="2:10">
      <c r="H3058" s="14"/>
    </row>
    <row r="3059" spans="2:10" s="10" customFormat="1">
      <c r="B3059"/>
      <c r="C3059"/>
      <c r="D3059"/>
      <c r="E3059" s="2"/>
      <c r="F3059" s="2"/>
      <c r="G3059"/>
      <c r="H3059"/>
      <c r="I3059"/>
      <c r="J3059" s="15" t="e">
        <f>#REF!</f>
        <v>#REF!</v>
      </c>
    </row>
    <row r="3060" spans="2:10" s="10" customFormat="1">
      <c r="B3060"/>
      <c r="C3060"/>
      <c r="D3060"/>
      <c r="E3060" s="2"/>
      <c r="F3060" s="2"/>
      <c r="G3060"/>
      <c r="H3060"/>
      <c r="I3060"/>
      <c r="J3060"/>
    </row>
    <row r="4036" spans="2:10">
      <c r="J4036" s="13"/>
    </row>
    <row r="4040" spans="2:10">
      <c r="B4040" s="11"/>
      <c r="D4040" t="s">
        <v>43</v>
      </c>
      <c r="E4040" s="2" t="s">
        <v>46</v>
      </c>
    </row>
    <row r="4041" spans="2:10">
      <c r="C4041">
        <v>2921</v>
      </c>
      <c r="D4041" t="s">
        <v>3</v>
      </c>
      <c r="G4041" s="2"/>
      <c r="H4041">
        <v>0.2</v>
      </c>
      <c r="I4041">
        <v>29.45</v>
      </c>
      <c r="J4041">
        <f>I4041*H4041</f>
        <v>5.8900000000000006</v>
      </c>
    </row>
    <row r="4042" spans="2:10">
      <c r="C4042">
        <v>2922</v>
      </c>
      <c r="D4042" t="s">
        <v>3</v>
      </c>
      <c r="G4042" s="2"/>
      <c r="H4042">
        <v>0.01</v>
      </c>
      <c r="I4042">
        <v>16.29</v>
      </c>
      <c r="J4042">
        <f t="shared" ref="J4042:J4045" si="1">I4042*H4042</f>
        <v>0.16289999999999999</v>
      </c>
    </row>
    <row r="4043" spans="2:10">
      <c r="C4043">
        <v>3767</v>
      </c>
      <c r="D4043" t="s">
        <v>1</v>
      </c>
      <c r="G4043" s="2"/>
      <c r="H4043">
        <v>0.3</v>
      </c>
      <c r="I4043">
        <v>0.36</v>
      </c>
      <c r="J4043">
        <f t="shared" si="1"/>
        <v>0.108</v>
      </c>
    </row>
    <row r="4044" spans="2:10">
      <c r="C4044">
        <v>88310</v>
      </c>
      <c r="D4044" t="s">
        <v>1</v>
      </c>
      <c r="E4044" s="2" t="s">
        <v>44</v>
      </c>
      <c r="G4044" s="2"/>
      <c r="H4044">
        <v>0.8</v>
      </c>
      <c r="I4044">
        <v>20.11</v>
      </c>
      <c r="J4044">
        <f t="shared" si="1"/>
        <v>16.088000000000001</v>
      </c>
    </row>
    <row r="4045" spans="2:10">
      <c r="C4045">
        <v>88316</v>
      </c>
      <c r="D4045" t="s">
        <v>1</v>
      </c>
      <c r="E4045" s="2" t="s">
        <v>45</v>
      </c>
      <c r="G4045" s="2"/>
      <c r="H4045">
        <v>0.4</v>
      </c>
      <c r="I4045">
        <v>14.32</v>
      </c>
      <c r="J4045">
        <f t="shared" si="1"/>
        <v>5.7280000000000006</v>
      </c>
    </row>
    <row r="4046" spans="2:10">
      <c r="G4046" s="2"/>
    </row>
    <row r="4047" spans="2:10">
      <c r="H4047" s="14"/>
      <c r="J4047">
        <f>(J4044+J4045)/1.8752</f>
        <v>11.633959044368602</v>
      </c>
    </row>
    <row r="4048" spans="2:10">
      <c r="H4048" s="14"/>
      <c r="J4048">
        <f>J4041+J4042+J4043</f>
        <v>6.1608999999999998</v>
      </c>
    </row>
    <row r="4049" spans="2:10">
      <c r="H4049" s="14"/>
    </row>
    <row r="4050" spans="2:10">
      <c r="H4050" s="14"/>
      <c r="J4050">
        <f>J4047*0.8752</f>
        <v>10.1820409556314</v>
      </c>
    </row>
    <row r="4051" spans="2:10">
      <c r="H4051" s="14"/>
    </row>
    <row r="4052" spans="2:10">
      <c r="H4052" s="14"/>
    </row>
    <row r="4053" spans="2:10">
      <c r="H4053" s="14"/>
    </row>
    <row r="4054" spans="2:10">
      <c r="H4054" s="14"/>
    </row>
    <row r="4055" spans="2:10">
      <c r="B4055" s="13"/>
      <c r="C4055" s="13"/>
      <c r="D4055" s="13"/>
      <c r="E4055" s="16"/>
      <c r="F4055" s="16"/>
      <c r="G4055" s="13"/>
      <c r="H4055" s="13"/>
      <c r="I4055" s="13"/>
      <c r="J4055" s="15" t="e">
        <f>#REF!</f>
        <v>#REF!</v>
      </c>
    </row>
    <row r="4056" spans="2:10">
      <c r="B4056" s="13"/>
      <c r="C4056" s="13"/>
      <c r="D4056" s="13"/>
      <c r="E4056" s="16"/>
      <c r="F4056" s="16"/>
      <c r="G4056" s="13"/>
      <c r="H4056" s="13"/>
      <c r="I4056" s="13"/>
      <c r="J4056" s="13"/>
    </row>
    <row r="4057" spans="2:10" s="10" customFormat="1">
      <c r="E4057" s="12"/>
      <c r="F4057" s="12"/>
    </row>
    <row r="5080" spans="2:10">
      <c r="B5080" s="13"/>
      <c r="C5080" s="13"/>
      <c r="D5080" s="13"/>
      <c r="E5080" s="16"/>
      <c r="F5080" s="16"/>
      <c r="G5080" s="13"/>
      <c r="H5080" s="13"/>
      <c r="I5080" s="13"/>
    </row>
    <row r="5081" spans="2:10">
      <c r="B5081" s="13"/>
      <c r="C5081" s="13"/>
      <c r="D5081" s="13"/>
      <c r="E5081" s="16"/>
      <c r="F5081" s="16"/>
      <c r="G5081" s="13"/>
      <c r="H5081" s="13"/>
      <c r="I5081" s="13"/>
    </row>
    <row r="5082" spans="2:10">
      <c r="B5082" s="13"/>
      <c r="C5082" s="13"/>
      <c r="D5082" s="13"/>
      <c r="E5082" s="16"/>
      <c r="F5082" s="16"/>
      <c r="G5082" s="13"/>
      <c r="H5082" s="13"/>
      <c r="I5082" s="13"/>
    </row>
    <row r="5083" spans="2:10">
      <c r="B5083" s="13"/>
      <c r="C5083" s="13"/>
      <c r="D5083" s="13"/>
      <c r="E5083" s="16"/>
      <c r="F5083" s="16"/>
      <c r="G5083" s="13"/>
      <c r="H5083" s="13"/>
      <c r="I5083" s="13"/>
    </row>
    <row r="5084" spans="2:10">
      <c r="B5084" s="13"/>
      <c r="C5084" s="13"/>
      <c r="D5084" s="13"/>
      <c r="E5084" s="16"/>
      <c r="F5084" s="16"/>
      <c r="G5084" s="13"/>
      <c r="H5084" s="13"/>
      <c r="I5084" s="13"/>
    </row>
    <row r="5085" spans="2:10">
      <c r="B5085" s="13"/>
      <c r="C5085" s="13"/>
      <c r="D5085" s="13"/>
      <c r="E5085" s="16"/>
      <c r="F5085" s="16"/>
      <c r="G5085" s="13"/>
      <c r="H5085" s="13"/>
      <c r="I5085" s="13"/>
    </row>
    <row r="5086" spans="2:10">
      <c r="B5086" s="13"/>
      <c r="C5086" s="13"/>
      <c r="D5086" s="13"/>
      <c r="E5086" s="16"/>
      <c r="F5086" s="16"/>
      <c r="G5086" s="13"/>
      <c r="H5086" s="13"/>
      <c r="I5086" s="13"/>
    </row>
    <row r="5087" spans="2:10">
      <c r="B5087" s="13"/>
      <c r="C5087" s="13"/>
      <c r="D5087" s="13"/>
      <c r="E5087" s="16"/>
      <c r="F5087" s="16"/>
      <c r="G5087" s="13"/>
      <c r="H5087" s="13"/>
      <c r="I5087" s="13"/>
    </row>
    <row r="5088" spans="2:10">
      <c r="B5088" s="13"/>
      <c r="C5088" s="13"/>
      <c r="D5088" s="13"/>
      <c r="E5088" s="16"/>
      <c r="F5088" s="16"/>
      <c r="G5088" s="13"/>
      <c r="H5088" s="13"/>
      <c r="I5088" s="13"/>
      <c r="J5088" s="13"/>
    </row>
    <row r="5089" spans="2:10">
      <c r="B5089" s="13"/>
      <c r="C5089" s="13"/>
      <c r="D5089" s="13"/>
      <c r="E5089" s="16"/>
      <c r="F5089" s="16"/>
      <c r="G5089" s="13"/>
      <c r="H5089" s="13"/>
      <c r="I5089" s="13"/>
      <c r="J5089" s="13"/>
    </row>
    <row r="5093" spans="2:10">
      <c r="B5093" s="11"/>
      <c r="D5093" t="s">
        <v>43</v>
      </c>
      <c r="E5093" s="2" t="s">
        <v>46</v>
      </c>
    </row>
    <row r="5094" spans="2:10">
      <c r="C5094">
        <v>2921</v>
      </c>
      <c r="D5094" t="s">
        <v>3</v>
      </c>
      <c r="G5094" s="2"/>
      <c r="H5094">
        <v>0.2</v>
      </c>
      <c r="I5094">
        <v>29.45</v>
      </c>
      <c r="J5094">
        <f>I5094*H5094</f>
        <v>5.8900000000000006</v>
      </c>
    </row>
    <row r="5095" spans="2:10">
      <c r="C5095">
        <v>2922</v>
      </c>
      <c r="D5095" t="s">
        <v>3</v>
      </c>
      <c r="G5095" s="2"/>
      <c r="H5095">
        <v>0.01</v>
      </c>
      <c r="I5095">
        <v>16.29</v>
      </c>
      <c r="J5095">
        <f t="shared" ref="J5095:J5098" si="2">I5095*H5095</f>
        <v>0.16289999999999999</v>
      </c>
    </row>
    <row r="5096" spans="2:10">
      <c r="C5096">
        <v>3767</v>
      </c>
      <c r="D5096" t="s">
        <v>1</v>
      </c>
      <c r="G5096" s="2"/>
      <c r="H5096">
        <v>0.3</v>
      </c>
      <c r="I5096">
        <v>0.36</v>
      </c>
      <c r="J5096">
        <f t="shared" si="2"/>
        <v>0.108</v>
      </c>
    </row>
    <row r="5097" spans="2:10">
      <c r="C5097">
        <v>88310</v>
      </c>
      <c r="D5097" t="s">
        <v>1</v>
      </c>
      <c r="E5097" s="2" t="s">
        <v>44</v>
      </c>
      <c r="G5097" s="2"/>
      <c r="H5097">
        <v>0.8</v>
      </c>
      <c r="I5097">
        <v>20.11</v>
      </c>
      <c r="J5097">
        <f t="shared" si="2"/>
        <v>16.088000000000001</v>
      </c>
    </row>
    <row r="5098" spans="2:10">
      <c r="C5098">
        <v>88316</v>
      </c>
      <c r="D5098" t="s">
        <v>1</v>
      </c>
      <c r="E5098" s="2" t="s">
        <v>45</v>
      </c>
      <c r="G5098" s="2"/>
      <c r="H5098">
        <v>0.4</v>
      </c>
      <c r="I5098">
        <v>14.32</v>
      </c>
      <c r="J5098">
        <f t="shared" si="2"/>
        <v>5.7280000000000006</v>
      </c>
    </row>
    <row r="5099" spans="2:10">
      <c r="G5099" s="2"/>
    </row>
    <row r="5100" spans="2:10">
      <c r="H5100" s="14"/>
      <c r="J5100">
        <f>(J5097+J5098)/1.8752</f>
        <v>11.633959044368602</v>
      </c>
    </row>
    <row r="5101" spans="2:10">
      <c r="H5101" s="14"/>
      <c r="J5101">
        <f>J5094+J5095+J5096</f>
        <v>6.1608999999999998</v>
      </c>
    </row>
    <row r="5102" spans="2:10">
      <c r="H5102" s="14"/>
    </row>
    <row r="5103" spans="2:10">
      <c r="H5103" s="14"/>
      <c r="J5103">
        <f>J5100*0.8752</f>
        <v>10.1820409556314</v>
      </c>
    </row>
    <row r="5104" spans="2:10">
      <c r="H5104" s="14"/>
    </row>
    <row r="5105" spans="2:10">
      <c r="H5105" s="14"/>
    </row>
    <row r="5106" spans="2:10">
      <c r="H5106" s="14"/>
    </row>
    <row r="5107" spans="2:10">
      <c r="H5107" s="14"/>
    </row>
    <row r="5108" spans="2:10" s="10" customFormat="1">
      <c r="B5108" s="13"/>
      <c r="C5108" s="13"/>
      <c r="D5108" s="13"/>
      <c r="E5108" s="16"/>
      <c r="F5108" s="16"/>
      <c r="G5108" s="13"/>
      <c r="H5108" s="13"/>
      <c r="I5108" s="13"/>
      <c r="J5108" s="17" t="e">
        <f>#REF!</f>
        <v>#REF!</v>
      </c>
    </row>
    <row r="5109" spans="2:10" s="10" customFormat="1">
      <c r="B5109" s="13"/>
      <c r="C5109" s="13"/>
      <c r="D5109" s="13"/>
      <c r="E5109" s="16"/>
      <c r="F5109" s="16"/>
      <c r="G5109" s="13"/>
      <c r="H5109" s="13"/>
      <c r="I5109" s="13"/>
      <c r="J5109" s="13"/>
    </row>
    <row r="5110" spans="2:10" s="10" customFormat="1">
      <c r="B5110" s="81"/>
      <c r="C5110" s="81"/>
      <c r="D5110" s="81"/>
      <c r="E5110" s="81"/>
      <c r="F5110" s="81"/>
      <c r="G5110" s="81"/>
      <c r="H5110" s="81"/>
      <c r="I5110" s="81"/>
      <c r="J5110" s="81"/>
    </row>
    <row r="6318" spans="2:10">
      <c r="B6318" s="11"/>
      <c r="D6318" t="s">
        <v>43</v>
      </c>
      <c r="E6318" s="2" t="s">
        <v>46</v>
      </c>
    </row>
    <row r="6319" spans="2:10">
      <c r="C6319">
        <v>2921</v>
      </c>
      <c r="D6319" t="s">
        <v>3</v>
      </c>
      <c r="G6319" s="2"/>
      <c r="H6319">
        <v>0.2</v>
      </c>
      <c r="I6319">
        <v>29.45</v>
      </c>
      <c r="J6319">
        <f>I6319*H6319</f>
        <v>5.8900000000000006</v>
      </c>
    </row>
    <row r="6320" spans="2:10">
      <c r="C6320">
        <v>2922</v>
      </c>
      <c r="D6320" t="s">
        <v>3</v>
      </c>
      <c r="G6320" s="2"/>
      <c r="H6320">
        <v>0.01</v>
      </c>
      <c r="I6320">
        <v>16.29</v>
      </c>
      <c r="J6320">
        <f t="shared" ref="J6320:J6323" si="3">I6320*H6320</f>
        <v>0.16289999999999999</v>
      </c>
    </row>
    <row r="6321" spans="2:10">
      <c r="C6321">
        <v>3767</v>
      </c>
      <c r="D6321" t="s">
        <v>1</v>
      </c>
      <c r="E6321" s="2" t="s">
        <v>29</v>
      </c>
      <c r="G6321" s="2"/>
      <c r="H6321">
        <v>0.3</v>
      </c>
      <c r="I6321">
        <v>0.36</v>
      </c>
      <c r="J6321">
        <f t="shared" si="3"/>
        <v>0.108</v>
      </c>
    </row>
    <row r="6322" spans="2:10">
      <c r="C6322">
        <v>88310</v>
      </c>
      <c r="D6322" t="s">
        <v>1</v>
      </c>
      <c r="E6322" s="2" t="s">
        <v>44</v>
      </c>
      <c r="G6322" s="2"/>
      <c r="H6322">
        <v>0.8</v>
      </c>
      <c r="I6322">
        <v>20.11</v>
      </c>
      <c r="J6322">
        <f t="shared" si="3"/>
        <v>16.088000000000001</v>
      </c>
    </row>
    <row r="6323" spans="2:10">
      <c r="C6323">
        <v>88316</v>
      </c>
      <c r="D6323" t="s">
        <v>1</v>
      </c>
      <c r="E6323" s="2" t="s">
        <v>45</v>
      </c>
      <c r="G6323" s="2"/>
      <c r="H6323">
        <v>0.4</v>
      </c>
      <c r="I6323">
        <v>14.32</v>
      </c>
      <c r="J6323">
        <f t="shared" si="3"/>
        <v>5.7280000000000006</v>
      </c>
    </row>
    <row r="6324" spans="2:10">
      <c r="G6324" s="2"/>
    </row>
    <row r="6325" spans="2:10">
      <c r="H6325" s="14"/>
      <c r="J6325">
        <f>(J6322+J6323)/1.8752</f>
        <v>11.633959044368602</v>
      </c>
    </row>
    <row r="6326" spans="2:10">
      <c r="H6326" s="14"/>
      <c r="J6326">
        <f>J6319+J6320+J6321</f>
        <v>6.1608999999999998</v>
      </c>
    </row>
    <row r="6327" spans="2:10">
      <c r="H6327" s="14"/>
    </row>
    <row r="6328" spans="2:10">
      <c r="H6328" s="14"/>
      <c r="J6328">
        <f>J6325*0.8752</f>
        <v>10.1820409556314</v>
      </c>
    </row>
    <row r="6329" spans="2:10">
      <c r="H6329" s="14"/>
    </row>
    <row r="6330" spans="2:10">
      <c r="H6330" s="14"/>
    </row>
    <row r="6331" spans="2:10">
      <c r="H6331" s="14"/>
    </row>
    <row r="6332" spans="2:10">
      <c r="H6332" s="14"/>
    </row>
    <row r="6333" spans="2:10">
      <c r="B6333" s="13"/>
      <c r="C6333" s="13"/>
      <c r="D6333" s="13"/>
      <c r="E6333" s="16"/>
      <c r="F6333" s="16"/>
      <c r="G6333" s="13"/>
      <c r="H6333" s="13"/>
      <c r="I6333" s="13"/>
      <c r="J6333" s="17" t="e">
        <f>#REF!</f>
        <v>#REF!</v>
      </c>
    </row>
    <row r="6334" spans="2:10">
      <c r="B6334" s="13"/>
      <c r="C6334" s="13"/>
      <c r="D6334" s="13"/>
      <c r="E6334" s="16"/>
      <c r="F6334" s="16"/>
      <c r="G6334" s="13"/>
      <c r="H6334" s="13"/>
      <c r="I6334" s="13"/>
      <c r="J6334" s="13"/>
    </row>
    <row r="6335" spans="2:10">
      <c r="B6335" s="81"/>
      <c r="C6335" s="81"/>
      <c r="D6335" s="81"/>
      <c r="E6335" s="81"/>
      <c r="F6335" s="81"/>
      <c r="G6335" s="81"/>
      <c r="H6335" s="81"/>
      <c r="I6335" s="81"/>
      <c r="J6335" s="81"/>
    </row>
    <row r="6336" spans="2:10">
      <c r="B6336" s="18"/>
      <c r="C6336" s="18"/>
      <c r="D6336" s="18"/>
      <c r="E6336" s="18"/>
      <c r="F6336" s="18"/>
      <c r="G6336" s="18"/>
      <c r="H6336" s="18"/>
      <c r="I6336" s="18"/>
      <c r="J6336" s="18"/>
    </row>
    <row r="6337" spans="2:10">
      <c r="B6337" s="18"/>
      <c r="C6337" s="18"/>
      <c r="D6337" s="18"/>
      <c r="E6337" s="18"/>
      <c r="F6337" s="18"/>
      <c r="G6337" s="18"/>
      <c r="H6337" s="18"/>
      <c r="I6337" s="18"/>
      <c r="J6337" s="18"/>
    </row>
    <row r="6338" spans="2:10">
      <c r="B6338" s="18"/>
      <c r="C6338" s="18"/>
      <c r="D6338" s="18"/>
      <c r="E6338" s="18"/>
      <c r="F6338" s="18"/>
      <c r="G6338" s="18"/>
      <c r="H6338" s="18"/>
      <c r="I6338" s="18"/>
      <c r="J6338" s="18"/>
    </row>
    <row r="6339" spans="2:10">
      <c r="B6339" s="18"/>
      <c r="C6339" s="18"/>
      <c r="D6339" s="18"/>
      <c r="E6339" s="18"/>
      <c r="F6339" s="18"/>
      <c r="G6339" s="18"/>
      <c r="H6339" s="18"/>
      <c r="I6339" s="18"/>
      <c r="J6339" s="18"/>
    </row>
    <row r="6340" spans="2:10">
      <c r="B6340" s="18"/>
      <c r="C6340" s="18"/>
      <c r="D6340" s="18"/>
      <c r="E6340" s="18"/>
      <c r="F6340" s="18"/>
      <c r="G6340" s="18"/>
      <c r="H6340" s="18"/>
      <c r="I6340" s="18"/>
      <c r="J6340" s="18"/>
    </row>
    <row r="6341" spans="2:10">
      <c r="B6341" s="18"/>
      <c r="C6341" s="18"/>
      <c r="D6341" s="18"/>
      <c r="E6341" s="18"/>
      <c r="F6341" s="18"/>
      <c r="G6341" s="18"/>
      <c r="H6341" s="18"/>
      <c r="I6341" s="18"/>
      <c r="J6341" s="18"/>
    </row>
    <row r="6342" spans="2:10">
      <c r="B6342" s="18"/>
      <c r="C6342" s="18"/>
      <c r="D6342" s="18"/>
      <c r="E6342" s="18"/>
      <c r="F6342" s="18"/>
      <c r="G6342" s="18"/>
      <c r="H6342" s="18"/>
      <c r="I6342" s="18"/>
      <c r="J6342" s="18"/>
    </row>
    <row r="6343" spans="2:10">
      <c r="B6343" s="18"/>
      <c r="C6343" s="18"/>
      <c r="D6343" s="18"/>
      <c r="E6343" s="18"/>
      <c r="F6343" s="18"/>
      <c r="G6343" s="18"/>
      <c r="H6343" s="18"/>
      <c r="I6343" s="18"/>
      <c r="J6343" s="18"/>
    </row>
    <row r="6344" spans="2:10">
      <c r="B6344" s="18"/>
      <c r="C6344" s="18"/>
      <c r="D6344" s="18"/>
      <c r="E6344" s="18"/>
      <c r="F6344" s="18"/>
      <c r="G6344" s="18"/>
      <c r="H6344" s="18"/>
      <c r="I6344" s="18"/>
      <c r="J6344" s="18"/>
    </row>
    <row r="6345" spans="2:10">
      <c r="B6345" s="18"/>
      <c r="C6345" s="18"/>
      <c r="D6345" s="18"/>
      <c r="E6345" s="18"/>
      <c r="F6345" s="18"/>
      <c r="G6345" s="18"/>
      <c r="H6345" s="18"/>
      <c r="I6345" s="18"/>
      <c r="J6345" s="18"/>
    </row>
    <row r="6346" spans="2:10">
      <c r="B6346" s="18"/>
      <c r="C6346" s="18"/>
      <c r="D6346" s="18"/>
      <c r="E6346" s="18"/>
      <c r="F6346" s="18"/>
      <c r="G6346" s="18"/>
      <c r="H6346" s="18"/>
      <c r="I6346" s="18"/>
      <c r="J6346" s="18"/>
    </row>
    <row r="6347" spans="2:10">
      <c r="B6347" s="18"/>
      <c r="C6347" s="18"/>
      <c r="D6347" s="18"/>
      <c r="E6347" s="18"/>
      <c r="F6347" s="18"/>
      <c r="G6347" s="18"/>
      <c r="H6347" s="18"/>
      <c r="I6347" s="18"/>
      <c r="J6347" s="18"/>
    </row>
    <row r="6348" spans="2:10">
      <c r="B6348" s="18"/>
      <c r="C6348" s="18"/>
      <c r="D6348" s="18"/>
      <c r="E6348" s="18"/>
      <c r="F6348" s="18"/>
      <c r="G6348" s="18"/>
      <c r="H6348" s="18"/>
      <c r="I6348" s="18"/>
      <c r="J6348" s="18"/>
    </row>
    <row r="6349" spans="2:10">
      <c r="B6349" s="18"/>
      <c r="C6349" s="18"/>
      <c r="D6349" s="18"/>
      <c r="E6349" s="18"/>
      <c r="F6349" s="18"/>
      <c r="G6349" s="18"/>
      <c r="H6349" s="18"/>
      <c r="I6349" s="18"/>
      <c r="J6349" s="18"/>
    </row>
    <row r="6350" spans="2:10">
      <c r="B6350" s="18"/>
      <c r="C6350" s="18"/>
      <c r="D6350" s="18"/>
      <c r="E6350" s="18"/>
      <c r="F6350" s="18"/>
      <c r="G6350" s="18"/>
      <c r="H6350" s="18"/>
      <c r="I6350" s="18"/>
      <c r="J6350" s="18"/>
    </row>
    <row r="6351" spans="2:10">
      <c r="B6351" s="18"/>
      <c r="C6351" s="18"/>
      <c r="D6351" s="18"/>
      <c r="E6351" s="18"/>
      <c r="F6351" s="18"/>
      <c r="G6351" s="18"/>
      <c r="H6351" s="18"/>
      <c r="I6351" s="18"/>
      <c r="J6351" s="18"/>
    </row>
    <row r="6352" spans="2:10">
      <c r="B6352" s="18"/>
      <c r="C6352" s="18"/>
      <c r="D6352" s="18"/>
      <c r="E6352" s="18"/>
      <c r="F6352" s="18"/>
      <c r="G6352" s="18"/>
      <c r="H6352" s="18"/>
      <c r="I6352" s="18"/>
      <c r="J6352" s="18"/>
    </row>
    <row r="6353" spans="2:10">
      <c r="B6353" s="18"/>
      <c r="C6353" s="18"/>
      <c r="D6353" s="18"/>
      <c r="E6353" s="18"/>
      <c r="F6353" s="18"/>
      <c r="G6353" s="18"/>
      <c r="H6353" s="18"/>
      <c r="I6353" s="18"/>
      <c r="J6353" s="18"/>
    </row>
    <row r="6354" spans="2:10">
      <c r="B6354" s="18"/>
      <c r="C6354" s="18"/>
      <c r="D6354" s="18"/>
      <c r="E6354" s="18"/>
      <c r="F6354" s="18"/>
      <c r="G6354" s="18"/>
      <c r="H6354" s="18"/>
      <c r="I6354" s="18"/>
      <c r="J6354" s="18"/>
    </row>
    <row r="6355" spans="2:10">
      <c r="B6355" s="18"/>
      <c r="C6355" s="18"/>
      <c r="D6355" s="18"/>
      <c r="E6355" s="18"/>
      <c r="F6355" s="18"/>
      <c r="G6355" s="18"/>
      <c r="H6355" s="18"/>
      <c r="I6355" s="18"/>
      <c r="J6355" s="18"/>
    </row>
    <row r="6356" spans="2:10">
      <c r="B6356" s="18"/>
      <c r="C6356" s="18"/>
      <c r="D6356" s="18"/>
      <c r="E6356" s="18"/>
      <c r="F6356" s="18"/>
      <c r="G6356" s="18"/>
      <c r="H6356" s="18"/>
      <c r="I6356" s="18"/>
      <c r="J6356" s="18"/>
    </row>
    <row r="6357" spans="2:10">
      <c r="B6357" s="18"/>
      <c r="C6357" s="18"/>
      <c r="D6357" s="18"/>
      <c r="E6357" s="18"/>
      <c r="F6357" s="18"/>
      <c r="G6357" s="18"/>
      <c r="H6357" s="18"/>
      <c r="I6357" s="18"/>
      <c r="J6357" s="18"/>
    </row>
    <row r="6358" spans="2:10">
      <c r="B6358" s="18"/>
      <c r="C6358" s="18"/>
      <c r="D6358" s="18"/>
      <c r="E6358" s="18"/>
      <c r="F6358" s="18"/>
      <c r="G6358" s="18"/>
      <c r="H6358" s="18"/>
      <c r="I6358" s="18"/>
      <c r="J6358" s="18"/>
    </row>
    <row r="6359" spans="2:10">
      <c r="B6359" s="18"/>
      <c r="C6359" s="18"/>
      <c r="D6359" s="18"/>
      <c r="E6359" s="18"/>
      <c r="F6359" s="18"/>
      <c r="G6359" s="18"/>
      <c r="H6359" s="18"/>
      <c r="I6359" s="18"/>
      <c r="J6359" s="18"/>
    </row>
    <row r="6360" spans="2:10">
      <c r="B6360" s="18"/>
      <c r="C6360" s="18"/>
      <c r="D6360" s="18"/>
      <c r="E6360" s="18"/>
      <c r="F6360" s="18"/>
      <c r="G6360" s="18"/>
      <c r="H6360" s="18"/>
      <c r="I6360" s="18"/>
      <c r="J6360" s="18"/>
    </row>
    <row r="6361" spans="2:10">
      <c r="B6361" s="18"/>
      <c r="C6361" s="18"/>
      <c r="D6361" s="18"/>
      <c r="E6361" s="18"/>
      <c r="F6361" s="18"/>
      <c r="G6361" s="18"/>
      <c r="H6361" s="18"/>
      <c r="I6361" s="18"/>
      <c r="J6361" s="18"/>
    </row>
    <row r="6362" spans="2:10">
      <c r="B6362" s="18"/>
      <c r="C6362" s="18"/>
      <c r="D6362" s="18"/>
      <c r="E6362" s="18"/>
      <c r="F6362" s="18"/>
      <c r="G6362" s="18"/>
      <c r="H6362" s="18"/>
      <c r="I6362" s="18"/>
      <c r="J6362" s="18"/>
    </row>
    <row r="6363" spans="2:10">
      <c r="B6363" s="18"/>
      <c r="C6363" s="18"/>
      <c r="D6363" s="18"/>
      <c r="E6363" s="18"/>
      <c r="F6363" s="18"/>
      <c r="G6363" s="18"/>
      <c r="H6363" s="18"/>
      <c r="I6363" s="18"/>
      <c r="J6363" s="18"/>
    </row>
    <row r="6364" spans="2:10">
      <c r="B6364" s="18"/>
      <c r="C6364" s="18"/>
      <c r="D6364" s="18"/>
      <c r="E6364" s="18"/>
      <c r="F6364" s="18"/>
      <c r="G6364" s="18"/>
      <c r="H6364" s="18"/>
      <c r="I6364" s="18"/>
      <c r="J6364" s="18"/>
    </row>
    <row r="6365" spans="2:10">
      <c r="B6365" s="18"/>
      <c r="C6365" s="18"/>
      <c r="D6365" s="18"/>
      <c r="E6365" s="18"/>
      <c r="F6365" s="18"/>
      <c r="G6365" s="18"/>
      <c r="H6365" s="18"/>
      <c r="I6365" s="18"/>
      <c r="J6365" s="18"/>
    </row>
    <row r="6366" spans="2:10">
      <c r="B6366" s="18"/>
      <c r="C6366" s="18"/>
      <c r="D6366" s="18"/>
      <c r="E6366" s="18"/>
      <c r="F6366" s="18"/>
      <c r="G6366" s="18"/>
      <c r="H6366" s="18"/>
      <c r="I6366" s="18"/>
      <c r="J6366" s="18"/>
    </row>
    <row r="6367" spans="2:10">
      <c r="B6367" s="18"/>
      <c r="C6367" s="18"/>
      <c r="D6367" s="18"/>
      <c r="E6367" s="18"/>
      <c r="F6367" s="18"/>
      <c r="G6367" s="18"/>
      <c r="H6367" s="18"/>
      <c r="I6367" s="18"/>
      <c r="J6367" s="18"/>
    </row>
    <row r="6368" spans="2:10">
      <c r="B6368" s="18"/>
      <c r="C6368" s="18"/>
      <c r="D6368" s="18"/>
      <c r="E6368" s="18"/>
      <c r="F6368" s="18"/>
      <c r="G6368" s="18"/>
      <c r="H6368" s="18"/>
      <c r="I6368" s="18"/>
      <c r="J6368" s="18"/>
    </row>
    <row r="6369" spans="2:10">
      <c r="B6369" s="18"/>
      <c r="C6369" s="18"/>
      <c r="D6369" s="18"/>
      <c r="E6369" s="18"/>
      <c r="F6369" s="18"/>
      <c r="G6369" s="18"/>
      <c r="H6369" s="18"/>
      <c r="I6369" s="18"/>
      <c r="J6369" s="18"/>
    </row>
    <row r="6370" spans="2:10">
      <c r="B6370" s="18"/>
      <c r="C6370" s="18"/>
      <c r="D6370" s="18"/>
      <c r="E6370" s="18"/>
      <c r="F6370" s="18"/>
      <c r="G6370" s="18"/>
      <c r="H6370" s="18"/>
      <c r="I6370" s="18"/>
      <c r="J6370" s="18"/>
    </row>
    <row r="6371" spans="2:10">
      <c r="B6371" s="18"/>
      <c r="C6371" s="18"/>
      <c r="D6371" s="18"/>
      <c r="E6371" s="18"/>
      <c r="F6371" s="18"/>
      <c r="G6371" s="18"/>
      <c r="H6371" s="18"/>
      <c r="I6371" s="18"/>
      <c r="J6371" s="18"/>
    </row>
    <row r="6372" spans="2:10">
      <c r="B6372" s="18"/>
      <c r="C6372" s="18"/>
      <c r="D6372" s="18"/>
      <c r="E6372" s="18"/>
      <c r="F6372" s="18"/>
      <c r="G6372" s="18"/>
      <c r="H6372" s="18"/>
      <c r="I6372" s="18"/>
      <c r="J6372" s="18"/>
    </row>
    <row r="6373" spans="2:10">
      <c r="B6373" s="18"/>
      <c r="C6373" s="18"/>
      <c r="D6373" s="18"/>
      <c r="E6373" s="18"/>
      <c r="F6373" s="18"/>
      <c r="G6373" s="18"/>
      <c r="H6373" s="18"/>
      <c r="I6373" s="18"/>
      <c r="J6373" s="18"/>
    </row>
    <row r="6374" spans="2:10">
      <c r="B6374" s="18"/>
      <c r="C6374" s="18"/>
      <c r="D6374" s="18"/>
      <c r="E6374" s="18"/>
      <c r="F6374" s="18"/>
      <c r="G6374" s="18"/>
      <c r="H6374" s="18"/>
      <c r="I6374" s="18"/>
      <c r="J6374" s="18"/>
    </row>
    <row r="6375" spans="2:10">
      <c r="B6375" s="18"/>
      <c r="C6375" s="18"/>
      <c r="D6375" s="18"/>
      <c r="E6375" s="18"/>
      <c r="F6375" s="18"/>
      <c r="G6375" s="18"/>
      <c r="H6375" s="18"/>
      <c r="I6375" s="18"/>
      <c r="J6375" s="18"/>
    </row>
    <row r="6376" spans="2:10">
      <c r="B6376" s="18"/>
      <c r="C6376" s="18"/>
      <c r="D6376" s="18"/>
      <c r="E6376" s="18"/>
      <c r="F6376" s="18"/>
      <c r="G6376" s="18"/>
      <c r="H6376" s="18"/>
      <c r="I6376" s="18"/>
      <c r="J6376" s="18"/>
    </row>
    <row r="6377" spans="2:10">
      <c r="B6377" s="18"/>
      <c r="C6377" s="18"/>
      <c r="D6377" s="18"/>
      <c r="E6377" s="18"/>
      <c r="F6377" s="18"/>
      <c r="G6377" s="18"/>
      <c r="H6377" s="18"/>
      <c r="I6377" s="18"/>
      <c r="J6377" s="18"/>
    </row>
    <row r="6378" spans="2:10">
      <c r="B6378" s="18"/>
      <c r="C6378" s="18"/>
      <c r="D6378" s="18"/>
      <c r="E6378" s="18"/>
      <c r="F6378" s="18"/>
      <c r="G6378" s="18"/>
      <c r="H6378" s="18"/>
      <c r="I6378" s="18"/>
      <c r="J6378" s="18"/>
    </row>
    <row r="6379" spans="2:10">
      <c r="B6379" s="18"/>
      <c r="C6379" s="18"/>
      <c r="D6379" s="18"/>
      <c r="E6379" s="18"/>
      <c r="F6379" s="18"/>
      <c r="G6379" s="18"/>
      <c r="H6379" s="18"/>
      <c r="I6379" s="18"/>
      <c r="J6379" s="18"/>
    </row>
    <row r="6380" spans="2:10">
      <c r="B6380" s="18"/>
      <c r="C6380" s="18"/>
      <c r="D6380" s="18"/>
      <c r="E6380" s="18"/>
      <c r="F6380" s="18"/>
      <c r="G6380" s="18"/>
      <c r="H6380" s="18"/>
      <c r="I6380" s="18"/>
      <c r="J6380" s="18"/>
    </row>
    <row r="6381" spans="2:10">
      <c r="B6381" s="18"/>
      <c r="C6381" s="18"/>
      <c r="D6381" s="18"/>
      <c r="E6381" s="18"/>
      <c r="F6381" s="18"/>
      <c r="G6381" s="18"/>
      <c r="H6381" s="18"/>
      <c r="I6381" s="18"/>
      <c r="J6381" s="18"/>
    </row>
    <row r="6382" spans="2:10">
      <c r="B6382" s="18"/>
      <c r="C6382" s="18"/>
      <c r="D6382" s="18"/>
      <c r="E6382" s="18"/>
      <c r="F6382" s="18"/>
      <c r="G6382" s="18"/>
      <c r="H6382" s="18"/>
      <c r="I6382" s="18"/>
      <c r="J6382" s="18"/>
    </row>
    <row r="6383" spans="2:10">
      <c r="B6383" s="18"/>
      <c r="C6383" s="18"/>
      <c r="D6383" s="18"/>
      <c r="E6383" s="18"/>
      <c r="F6383" s="18"/>
      <c r="G6383" s="18"/>
      <c r="H6383" s="18"/>
      <c r="I6383" s="18"/>
      <c r="J6383" s="18"/>
    </row>
    <row r="6384" spans="2:10">
      <c r="B6384" s="18"/>
      <c r="C6384" s="18"/>
      <c r="D6384" s="18"/>
      <c r="E6384" s="18"/>
      <c r="F6384" s="18"/>
      <c r="G6384" s="18"/>
      <c r="H6384" s="18"/>
      <c r="I6384" s="18"/>
      <c r="J6384" s="18"/>
    </row>
    <row r="6385" spans="2:10">
      <c r="B6385" s="18"/>
      <c r="C6385" s="18"/>
      <c r="D6385" s="18"/>
      <c r="E6385" s="18"/>
      <c r="F6385" s="18"/>
      <c r="G6385" s="18"/>
      <c r="H6385" s="18"/>
      <c r="I6385" s="18"/>
      <c r="J6385" s="18"/>
    </row>
    <row r="6537" spans="2:2">
      <c r="B6537" s="10"/>
    </row>
    <row r="6550" spans="5:6" s="10" customFormat="1">
      <c r="E6550" s="12"/>
      <c r="F6550" s="12"/>
    </row>
    <row r="6551" spans="5:6" s="10" customFormat="1">
      <c r="E6551" s="12"/>
      <c r="F6551" s="12"/>
    </row>
  </sheetData>
  <mergeCells count="29">
    <mergeCell ref="B5110:J5110"/>
    <mergeCell ref="B6335:J6335"/>
    <mergeCell ref="B15:D15"/>
    <mergeCell ref="E15:F15"/>
    <mergeCell ref="B18:F18"/>
    <mergeCell ref="F22:F23"/>
    <mergeCell ref="C23:D23"/>
    <mergeCell ref="C25:F25"/>
    <mergeCell ref="M34:O34"/>
    <mergeCell ref="B16:D16"/>
    <mergeCell ref="E16:F16"/>
    <mergeCell ref="B19:F19"/>
    <mergeCell ref="B8:C8"/>
    <mergeCell ref="E8:F8"/>
    <mergeCell ref="B9:C9"/>
    <mergeCell ref="E9:F9"/>
    <mergeCell ref="E10:F10"/>
    <mergeCell ref="B10:C10"/>
    <mergeCell ref="B11:B14"/>
    <mergeCell ref="C11:D11"/>
    <mergeCell ref="E11:F11"/>
    <mergeCell ref="F12:F14"/>
    <mergeCell ref="B6:C6"/>
    <mergeCell ref="E6:F6"/>
    <mergeCell ref="B7:C7"/>
    <mergeCell ref="B2:F2"/>
    <mergeCell ref="E5:F5"/>
    <mergeCell ref="E7:F7"/>
    <mergeCell ref="B5:D5"/>
  </mergeCells>
  <pageMargins left="0.9" right="0.51181102362204722" top="0.78740157480314965" bottom="0.78740157480314965" header="0.31496062992125984" footer="0.31496062992125984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BDI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HOME</dc:creator>
  <cp:lastModifiedBy>Zileide</cp:lastModifiedBy>
  <cp:lastPrinted>2019-12-06T12:26:19Z</cp:lastPrinted>
  <dcterms:created xsi:type="dcterms:W3CDTF">2019-01-07T20:14:22Z</dcterms:created>
  <dcterms:modified xsi:type="dcterms:W3CDTF">2021-04-11T00:11:26Z</dcterms:modified>
</cp:coreProperties>
</file>