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EstaPasta_de_trabalho" defaultThemeVersion="124226"/>
  <mc:AlternateContent xmlns:mc="http://schemas.openxmlformats.org/markup-compatibility/2006">
    <mc:Choice Requires="x15">
      <x15ac:absPath xmlns:x15ac="http://schemas.microsoft.com/office/spreadsheetml/2010/11/ac" url="https://d.docs.live.net/95abb7dbc582b609/Área de Trabalho/"/>
    </mc:Choice>
  </mc:AlternateContent>
  <xr:revisionPtr revIDLastSave="31" documentId="8_{8E3FA047-5C53-42E6-82F1-3AD3A972490A}" xr6:coauthVersionLast="47" xr6:coauthVersionMax="47" xr10:uidLastSave="{6110B068-8ED5-42B8-BC5A-2DFE48B97386}"/>
  <bookViews>
    <workbookView xWindow="-120" yWindow="-120" windowWidth="20730" windowHeight="11160" tabRatio="500" xr2:uid="{00000000-000D-0000-FFFF-FFFF00000000}"/>
  </bookViews>
  <sheets>
    <sheet name="Matriz de Riscos" sheetId="1" r:id="rId1"/>
    <sheet name="Plano de comunicação" sheetId="2" r:id="rId2"/>
    <sheet name="Tabelas avaliativas" sheetId="3" r:id="rId3"/>
  </sheets>
  <definedNames>
    <definedName name="_xlnm.Print_Area" localSheetId="0">'Matriz de Riscos'!$A$1:$AA$17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L12" i="1" l="1"/>
  <c r="Q12" i="1" s="1"/>
  <c r="R12" i="1" l="1"/>
  <c r="S12" i="1"/>
  <c r="L17" i="1" l="1"/>
  <c r="Q17" i="1" s="1"/>
  <c r="S17" i="1" s="1"/>
  <c r="L16" i="1"/>
  <c r="Q16" i="1" s="1"/>
  <c r="R17" i="1" l="1"/>
  <c r="S16" i="1"/>
  <c r="R16" i="1"/>
  <c r="L15" i="1" l="1"/>
  <c r="Q15" i="1" s="1"/>
  <c r="L14" i="1"/>
  <c r="Q14" i="1" s="1"/>
  <c r="R14" i="1" l="1"/>
  <c r="S14" i="1"/>
  <c r="R15" i="1"/>
  <c r="S15" i="1"/>
  <c r="L13" i="1"/>
  <c r="Q13" i="1" s="1"/>
  <c r="R13" i="1" l="1"/>
  <c r="S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0" authorId="0" shapeId="0" xr:uid="{00000000-0006-0000-0000-000001000000}">
      <text>
        <r>
          <rPr>
            <b/>
            <sz val="9"/>
            <color rgb="FF000000"/>
            <rFont val="Tahoma"/>
            <family val="2"/>
            <charset val="1"/>
          </rPr>
          <t>Compreende o reconhecimento e a descrição dos riscos relacionados a um objeto de gestão, envolvendo a identificação de possíveis fontes de risco, eventos, causas, consequências e categorias de risco</t>
        </r>
      </text>
    </comment>
    <comment ref="J10" authorId="0" shapeId="0" xr:uid="{00000000-0006-0000-0000-000002000000}">
      <text>
        <r>
          <rPr>
            <b/>
            <sz val="9"/>
            <color rgb="FF000000"/>
            <rFont val="Tahoma"/>
            <family val="2"/>
            <charset val="1"/>
          </rPr>
          <t>Compreensão sobre o risco inerente e à determinação do nível do risco mediante a combinação da probabilidade de sua ocorrência e dos impactos possíveis</t>
        </r>
      </text>
    </comment>
    <comment ref="R10" authorId="0" shapeId="0" xr:uid="{00000000-0006-0000-0000-000003000000}">
      <text>
        <r>
          <rPr>
            <b/>
            <sz val="9"/>
            <color rgb="FF000000"/>
            <rFont val="Tahoma"/>
            <family val="2"/>
            <charset val="1"/>
          </rPr>
          <t>A finalidade da avaliação de riscos é auxiliar na tomada de decisões, com base nos resultados da análise de riscos, sobre quais riscos necessitam de tratamento e a prioridade para a implementação do tratamento.</t>
        </r>
      </text>
    </comment>
    <comment ref="F11" authorId="0" shapeId="0" xr:uid="{00000000-0006-0000-0000-000004000000}">
      <text>
        <r>
          <rPr>
            <b/>
            <sz val="9"/>
            <color rgb="FF000000"/>
            <rFont val="Tahoma"/>
            <family val="2"/>
            <charset val="1"/>
          </rPr>
          <t>Qualquer evento, em potencial, que possa dificultar ou impedir o alcance de objetivos, mensurado em termos de probabilidade e impacto</t>
        </r>
      </text>
    </comment>
    <comment ref="G11" authorId="0" shapeId="0" xr:uid="{00000000-0006-0000-0000-000005000000}">
      <text>
        <r>
          <rPr>
            <b/>
            <sz val="9"/>
            <color rgb="FF000000"/>
            <rFont val="Tahoma"/>
            <family val="2"/>
            <charset val="1"/>
          </rPr>
          <t>Condições que dão origem à possibilidade de um evento acontecer, motivos que podem promover a ocorrência do risco.</t>
        </r>
      </text>
    </comment>
    <comment ref="H11" authorId="0" shapeId="0" xr:uid="{00000000-0006-0000-0000-000006000000}">
      <text>
        <r>
          <rPr>
            <b/>
            <sz val="9"/>
            <color rgb="FF000000"/>
            <rFont val="Tahoma"/>
            <family val="2"/>
            <charset val="1"/>
          </rPr>
          <t>Resultado de um evento que afeta os objetivos.</t>
        </r>
      </text>
    </comment>
    <comment ref="I11" authorId="0" shapeId="0" xr:uid="{00000000-0006-0000-0000-000007000000}">
      <text>
        <r>
          <rPr>
            <b/>
            <sz val="9"/>
            <color rgb="FF000000"/>
            <rFont val="Tahoma"/>
            <family val="2"/>
            <charset val="1"/>
          </rPr>
          <t>Risco Estratégico
Risco Operacionai
Risco de Conformidade
Risco à Imagem
Risco-Chave
Risco à Integridade</t>
        </r>
      </text>
    </comment>
    <comment ref="J11" authorId="0" shapeId="0" xr:uid="{00000000-0006-0000-0000-000008000000}">
      <text>
        <r>
          <rPr>
            <b/>
            <sz val="9"/>
            <color rgb="FF000000"/>
            <rFont val="Tahoma"/>
            <family val="2"/>
            <charset val="1"/>
          </rPr>
          <t xml:space="preserve">Chance de algo acontecer.
1 - Muito Baixo
2 - Baixo
5 - Médio
8 - Alto
10 - Muito Alto
</t>
        </r>
      </text>
    </comment>
    <comment ref="K11" authorId="0" shapeId="0" xr:uid="{00000000-0006-0000-0000-000009000000}">
      <text>
        <r>
          <rPr>
            <b/>
            <sz val="9"/>
            <color rgb="FF000000"/>
            <rFont val="Tahoma"/>
            <family val="2"/>
            <charset val="1"/>
          </rPr>
          <t xml:space="preserve">Resultado de um evento que afeta os objetivos.
1 - Muito Baixo
2 - Baixo
5 - Médio
8 - Alto
10 - Muito Alto
</t>
        </r>
      </text>
    </comment>
    <comment ref="L11" authorId="0" shapeId="0" xr:uid="{00000000-0006-0000-0000-00000A000000}">
      <text>
        <r>
          <rPr>
            <b/>
            <sz val="9"/>
            <color rgb="FF000000"/>
            <rFont val="Tahoma"/>
            <family val="2"/>
            <charset val="1"/>
          </rPr>
          <t xml:space="preserve">Probabilidade x Impacto.
</t>
        </r>
        <r>
          <rPr>
            <b/>
            <sz val="8"/>
            <color rgb="FF000000"/>
            <rFont val="Tahoma"/>
            <family val="2"/>
            <charset val="1"/>
          </rPr>
          <t>*preenchimento automático</t>
        </r>
      </text>
    </comment>
    <comment ref="M11" authorId="0" shapeId="0" xr:uid="{00000000-0006-0000-0000-00000B000000}">
      <text>
        <r>
          <rPr>
            <b/>
            <sz val="9"/>
            <color rgb="FF000000"/>
            <rFont val="Tahoma"/>
            <family val="2"/>
            <charset val="1"/>
          </rPr>
          <t>Conjunto de regras, métodos, procedimentos, protocolos, rotinas, conferências e trâmite de documentos e informações, entre outros, operacionalizados de forma integrada na organização, destinados a enfrentar os riscos a que ela está exposta</t>
        </r>
      </text>
    </comment>
    <comment ref="N11" authorId="0" shapeId="0" xr:uid="{00000000-0006-0000-0000-00000C000000}">
      <text>
        <r>
          <rPr>
            <b/>
            <sz val="9"/>
            <color rgb="FF000000"/>
            <rFont val="Tahoma"/>
            <family val="2"/>
            <charset val="1"/>
          </rPr>
          <t>Aquele a quem se atribui o encargo por determinada atividade, processo, controle ou qualquer outra iniciativa para a consecução dos objetivos institucionais.</t>
        </r>
      </text>
    </comment>
    <comment ref="O11" authorId="0" shapeId="0" xr:uid="{00000000-0006-0000-0000-00000D000000}">
      <text>
        <r>
          <rPr>
            <b/>
            <sz val="9"/>
            <color rgb="FF000000"/>
            <rFont val="Tahoma"/>
            <family val="2"/>
            <charset val="1"/>
          </rPr>
          <t xml:space="preserve">1 - Inexistente
2 - Fraco
3 - Mediano
4 - Satisfatório
5 - Forte
</t>
        </r>
      </text>
    </comment>
    <comment ref="P11" authorId="0" shapeId="0" xr:uid="{00000000-0006-0000-0000-00000E000000}">
      <text>
        <r>
          <rPr>
            <b/>
            <sz val="9"/>
            <color rgb="FF000000"/>
            <rFont val="Tahoma"/>
            <family val="2"/>
            <charset val="1"/>
          </rPr>
          <t xml:space="preserve">1,0 - Inexistente
0,75 - Fraco
0,50 - Mediano
0,25 - Satisfatório
0,05 - Forte
</t>
        </r>
        <r>
          <rPr>
            <b/>
            <sz val="8"/>
            <color rgb="FF000000"/>
            <rFont val="Tahoma"/>
            <family val="2"/>
            <charset val="1"/>
          </rPr>
          <t>*preenchimento automático</t>
        </r>
      </text>
    </comment>
    <comment ref="Q11" authorId="0" shapeId="0" xr:uid="{00000000-0006-0000-0000-00000F000000}">
      <text>
        <r>
          <rPr>
            <b/>
            <sz val="10"/>
            <color rgb="FF000000"/>
            <rFont val="Tahoma"/>
            <family val="2"/>
            <charset val="1"/>
          </rPr>
          <t xml:space="preserve">Risco Inerente X Risco do Controle
</t>
        </r>
        <r>
          <rPr>
            <b/>
            <sz val="8"/>
            <color rgb="FF000000"/>
            <rFont val="Tahoma"/>
            <family val="2"/>
            <charset val="1"/>
          </rPr>
          <t>*preenchimento automático</t>
        </r>
      </text>
    </comment>
    <comment ref="R11" authorId="0" shapeId="0" xr:uid="{00000000-0006-0000-0000-000010000000}">
      <text>
        <r>
          <rPr>
            <b/>
            <sz val="9"/>
            <color rgb="FF000000"/>
            <rFont val="Tahoma"/>
            <family val="2"/>
            <charset val="1"/>
          </rPr>
          <t>Muito Baixo/Baixo: 1 - 9,99
Médio: 10-39,99
Alto: 40-79,99
Muito Alto: 80-100</t>
        </r>
      </text>
    </comment>
    <comment ref="S11" authorId="0" shapeId="0" xr:uid="{00000000-0006-0000-0000-000011000000}">
      <text>
        <r>
          <rPr>
            <b/>
            <sz val="9"/>
            <color rgb="FF000000"/>
            <rFont val="Tahoma"/>
            <family val="2"/>
            <charset val="1"/>
          </rPr>
          <t>Monitorar
Tratar</t>
        </r>
      </text>
    </comment>
    <comment ref="T11" authorId="0" shapeId="0" xr:uid="{00000000-0006-0000-0000-000012000000}">
      <text>
        <r>
          <rPr>
            <b/>
            <sz val="9"/>
            <color rgb="FF000000"/>
            <rFont val="Tahoma"/>
            <family val="2"/>
            <charset val="1"/>
          </rPr>
          <t>Aceitar
Mitigar
Transferir
Evitar</t>
        </r>
      </text>
    </comment>
    <comment ref="U11" authorId="0" shapeId="0" xr:uid="{00000000-0006-0000-0000-000013000000}">
      <text>
        <r>
          <rPr>
            <b/>
            <sz val="9"/>
            <color rgb="FF000000"/>
            <rFont val="Tahoma"/>
            <family val="2"/>
            <charset val="1"/>
          </rPr>
          <t>Envolve a seleção de uma ou mais opções para modificar o nível de cada risco e a elaboração de planos de tratamento que, uma vez implementados, implicarão em novos controles ou modificação dos existentes.</t>
        </r>
      </text>
    </comment>
    <comment ref="AA11" authorId="0" shapeId="0" xr:uid="{00000000-0006-0000-0000-000014000000}">
      <text>
        <r>
          <rPr>
            <b/>
            <sz val="9"/>
            <color rgb="FF000000"/>
            <rFont val="Tahoma"/>
            <family val="2"/>
            <charset val="1"/>
          </rPr>
          <t xml:space="preserve">Finalidade: 
(a) detectar mudanças no contexto externo e interno, incluindo alterações nos critérios de risco e no próprio risco; 
(b) obter informações adicionais para melhorar a política, a estrutura e o processo de gestão de riscos; 
(c) analisar eventos, mudanças, tendências, sucessos e fracassos e aprender com eles; e 
(d) assegurar que os controles sejam eficazes e eficientes.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E6" authorId="0" shapeId="0" xr:uid="{00000000-0006-0000-0100-000001000000}">
      <text>
        <r>
          <rPr>
            <sz val="9"/>
            <color rgb="FF000000"/>
            <rFont val="Tahoma"/>
            <family val="2"/>
            <charset val="1"/>
          </rPr>
          <t xml:space="preserve">Manifestação acerca da eficácia do controle proposto para tratamento do risco associado, bem como da possibilidade de atendimento ao prazo registrado para implementação do tratamento. Também poderá tecer considerações acerca do custo-benefício do tratamento proposto, caso não entenda ser esta a forma mais adequada de tratar o risco associado.
</t>
        </r>
      </text>
    </comment>
  </commentList>
</comments>
</file>

<file path=xl/sharedStrings.xml><?xml version="1.0" encoding="utf-8"?>
<sst xmlns="http://schemas.openxmlformats.org/spreadsheetml/2006/main" count="268" uniqueCount="214">
  <si>
    <t>*Instruções de preenchimento nos comentários dos títulos das colunas</t>
  </si>
  <si>
    <t>IDENTIFICAÇÃO</t>
  </si>
  <si>
    <t>ANÁLISE</t>
  </si>
  <si>
    <t>AVALIAÇÃO</t>
  </si>
  <si>
    <t>TRATAMENTO E MONITORAMENTO</t>
  </si>
  <si>
    <t>Nº</t>
  </si>
  <si>
    <t>Atividade</t>
  </si>
  <si>
    <t>Objetivo/Finalidade</t>
  </si>
  <si>
    <t>Responsável/atividade</t>
  </si>
  <si>
    <t>Evento de Risco</t>
  </si>
  <si>
    <t>Causas</t>
  </si>
  <si>
    <t>Consequências</t>
  </si>
  <si>
    <t>Categoria de Risco</t>
  </si>
  <si>
    <t>Probabilidade</t>
  </si>
  <si>
    <t>Impacto</t>
  </si>
  <si>
    <t>Risco Inerente</t>
  </si>
  <si>
    <t>Controles Internos</t>
  </si>
  <si>
    <t>Responsável</t>
  </si>
  <si>
    <t>Nível de Confiança</t>
  </si>
  <si>
    <t>Risco do Controle</t>
  </si>
  <si>
    <t>Risco Residual</t>
  </si>
  <si>
    <t>Classificação do Risco</t>
  </si>
  <si>
    <t>Diretrizes para resposta</t>
  </si>
  <si>
    <t>Resposta ao Risco</t>
  </si>
  <si>
    <t>Ações de Tratamento</t>
  </si>
  <si>
    <t>Prazo para implementação</t>
  </si>
  <si>
    <t>Data Inicial</t>
  </si>
  <si>
    <t>Meta</t>
  </si>
  <si>
    <t>Andamento da Ação de Tratamento</t>
  </si>
  <si>
    <t>Monitoramento</t>
  </si>
  <si>
    <t>PLANO DE COMUNICAÇÃO DO PLANO DE TRATAMENTO DE RISCOS (PTR)</t>
  </si>
  <si>
    <r>
      <rPr>
        <sz val="11"/>
        <rFont val="Calibri"/>
        <family val="2"/>
        <charset val="1"/>
      </rPr>
      <t xml:space="preserve">O presente plano tem o objetivo de comunicar à(s) unidade(s) citada(s) como responsável(véis) por tratamentos no Plano de Tratamento de Riscos (PTR) elaborado, de forma a oportunizar a participação ativa dos envolvidos no PTR no planejamento das ações propostas. 
</t>
    </r>
    <r>
      <rPr>
        <b/>
        <u/>
        <sz val="11"/>
        <rFont val="Calibri"/>
        <family val="2"/>
        <charset val="1"/>
      </rPr>
      <t>Este plano somente  deverá ser preenchido em caso de ter havido no PTR a propositura de tratamento sob a responsabilidade de unidade sob supervisão diversa da que aprovou o PTR</t>
    </r>
    <r>
      <rPr>
        <sz val="11"/>
        <rFont val="Calibri"/>
        <family val="2"/>
        <charset val="1"/>
      </rPr>
      <t xml:space="preserve"> - por exemplo: se uma unidade da Secretaria "A" planejar tratamento atribuído à Secretaria "B", a Secretaria "B" deverá se manifestar a respeito da adequação da ações propostas e sobre a possibilidade de realizá-la no prazo planejado. 
As colunas de "A" a "D" devem ser previamente preenchidas pelo Gestor ou Supervisor de Riscos autor do PTR, sendo a coluna "E" enviada para preenchimento da unidade citada como responsável pelo tratamento planejado.</t>
    </r>
  </si>
  <si>
    <r>
      <rPr>
        <b/>
        <sz val="11"/>
        <color rgb="FF000000"/>
        <rFont val="Calibri"/>
        <family val="2"/>
        <charset val="1"/>
      </rPr>
      <t xml:space="preserve">PROCESSO: </t>
    </r>
    <r>
      <rPr>
        <b/>
        <sz val="11"/>
        <color rgb="FFFF0000"/>
        <rFont val="Calibri"/>
        <family val="2"/>
        <charset val="1"/>
      </rPr>
      <t>[nome do processo]</t>
    </r>
  </si>
  <si>
    <t>PLANO DE COMUNICAÇÃO</t>
  </si>
  <si>
    <t>A ser preenchido pelo Gestor/Supervisor de Riscos</t>
  </si>
  <si>
    <t>A ser preenchido pela unidade responsável pelo tratamento proposto</t>
  </si>
  <si>
    <t>Risco associado</t>
  </si>
  <si>
    <t>Tratamento planejado</t>
  </si>
  <si>
    <t>Unidade responsável</t>
  </si>
  <si>
    <r>
      <rPr>
        <b/>
        <sz val="11"/>
        <color rgb="FF000000"/>
        <rFont val="Calibri"/>
        <family val="2"/>
        <charset val="1"/>
      </rPr>
      <t>Manifestação sobre a possibilidade e adequação do tratamento proposto</t>
    </r>
    <r>
      <rPr>
        <b/>
        <sz val="9"/>
        <color rgb="FF000000"/>
        <rFont val="Calibri"/>
        <family val="2"/>
        <charset val="1"/>
      </rPr>
      <t xml:space="preserve"> (vide comentário)</t>
    </r>
  </si>
  <si>
    <t>[evento de risco cujo tratamento planejado foi atribuído a outro Supervisor de Riscos - outra Secretaria ou outro Juiz Eleitoral]</t>
  </si>
  <si>
    <t>[tratamento atribuído a outro supervisor planejado no PTR]</t>
  </si>
  <si>
    <t>[prazo proposto]</t>
  </si>
  <si>
    <t>[unidade citada como responsável pelo tratamento]</t>
  </si>
  <si>
    <r>
      <rPr>
        <sz val="11"/>
        <color rgb="FFFF0000"/>
        <rFont val="Calibri"/>
        <family val="2"/>
        <charset val="1"/>
      </rPr>
      <t>[</t>
    </r>
    <r>
      <rPr>
        <b/>
        <sz val="11"/>
        <color rgb="FFFF0000"/>
        <rFont val="Calibri"/>
        <family val="2"/>
        <charset val="1"/>
      </rPr>
      <t>A ser preenchido por unidade citada como responsável por tratamento e sob supervisão diversa da que aprovou o PTR</t>
    </r>
    <r>
      <rPr>
        <sz val="11"/>
        <color rgb="FFFF0000"/>
        <rFont val="Calibri"/>
        <family val="2"/>
        <charset val="1"/>
      </rPr>
      <t>. Manifestação acerca da eficácia do controle proposto, bem como da possibilidade de atendimento ao prazo registrado para implementação do tratamento. Também poderá tecer considerações acerca do custo-benefício do tratamento proposto, caso não entenda ser esta a forma mais adequada de tratar o risco associado]</t>
    </r>
  </si>
  <si>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</si>
  <si>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</si>
  <si>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</si>
  <si>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</si>
  <si>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</si>
  <si>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</si>
  <si>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</si>
  <si>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</si>
  <si>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</si>
  <si>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</si>
  <si>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</si>
  <si>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</si>
  <si>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</si>
  <si>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</si>
  <si>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</si>
  <si>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</si>
  <si>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</si>
  <si>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</si>
  <si>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</si>
  <si>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</si>
  <si>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</si>
  <si>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</si>
  <si>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</si>
  <si>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</si>
  <si>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</si>
  <si>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</si>
  <si>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</si>
  <si>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</si>
  <si>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</si>
  <si>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</si>
  <si>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</si>
  <si>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</si>
  <si>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</si>
  <si>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</si>
  <si>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</si>
  <si>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</si>
  <si>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</si>
  <si>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</si>
  <si>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</si>
  <si>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</si>
  <si>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</si>
  <si>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</si>
  <si>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</si>
  <si>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</si>
  <si>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</si>
  <si>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</si>
  <si>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</si>
  <si>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</si>
  <si>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</si>
  <si>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</si>
  <si>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</si>
  <si>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</si>
  <si>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</si>
  <si>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</si>
  <si>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</si>
  <si>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</si>
  <si>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</si>
  <si>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</si>
  <si>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</si>
  <si>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</si>
  <si>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</si>
  <si>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</si>
  <si>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</si>
  <si>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</si>
  <si>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</si>
  <si>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</si>
  <si>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</si>
  <si>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</si>
  <si>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</si>
  <si>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</si>
  <si>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</si>
  <si>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</si>
  <si>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</si>
  <si>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</si>
  <si>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</si>
  <si>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</si>
  <si>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</si>
  <si>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</si>
  <si>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</si>
  <si>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</si>
  <si>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</si>
  <si>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</si>
  <si>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</si>
  <si>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</si>
  <si>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</si>
  <si>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</si>
  <si>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</si>
  <si>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 MITIGAR</t>
  </si>
  <si>
    <t>RISCO MUITO BAIXO/BAIXO</t>
  </si>
  <si>
    <t>RISCO MÉDIO</t>
  </si>
  <si>
    <t>- ACEITAR</t>
  </si>
  <si>
    <t>Aceitar</t>
  </si>
  <si>
    <t>Planejamento das contratações de bens e serviços</t>
  </si>
  <si>
    <t>Mitigar</t>
  </si>
  <si>
    <t>Não se aplica</t>
  </si>
  <si>
    <t>Risco Baixo/Muito Baixo</t>
  </si>
  <si>
    <t>Unidades demandantes</t>
  </si>
  <si>
    <r>
      <t xml:space="preserve">PROCESSO: </t>
    </r>
    <r>
      <rPr>
        <sz val="14"/>
        <color rgb="FF000000"/>
        <rFont val="Calibri"/>
        <family val="2"/>
      </rPr>
      <t>Planejamento das contratações de bens e serviços</t>
    </r>
  </si>
  <si>
    <t>COGELIC</t>
  </si>
  <si>
    <t xml:space="preserve">Processo </t>
  </si>
  <si>
    <t>Transferir</t>
  </si>
  <si>
    <t>Evitar</t>
  </si>
  <si>
    <r>
      <rPr>
        <b/>
        <strike/>
        <sz val="14"/>
        <color rgb="FFFF0000"/>
        <rFont val="Calibri"/>
        <family val="2"/>
      </rPr>
      <t xml:space="preserve">OBJETIVO(S) DO PROCESSO: </t>
    </r>
    <r>
      <rPr>
        <strike/>
        <sz val="14"/>
        <color rgb="FFFF0000"/>
        <rFont val="Calibri"/>
        <family val="2"/>
      </rPr>
      <t>garantir contratações adequadas e eficientes para atendimento das demandas do Tribunal</t>
    </r>
  </si>
  <si>
    <t>Revisar PLANCONT (MONITORAMENTO-AÇÃO PREVENTIVA)</t>
  </si>
  <si>
    <t>PLANO DE TRATAMENTO DE RISCOS - COGELIC</t>
  </si>
  <si>
    <t>COGELIC e Unidades demandantes</t>
  </si>
  <si>
    <r>
      <t xml:space="preserve">OBJETIVO(S) DO PROCESSO: </t>
    </r>
    <r>
      <rPr>
        <b/>
        <sz val="14"/>
        <color rgb="FF00B0F0"/>
        <rFont val="Calibri"/>
        <family val="2"/>
      </rPr>
      <t>Zelar pela contratação de bens/serviços necessários para melhor atendimento de demanda identificada no TRE-BA, dentro do prazo necessário e trâmite adequado, de acordo com as especificações exigidas e considerando o melhor custo-benefício.</t>
    </r>
  </si>
  <si>
    <r>
      <t xml:space="preserve">Em </t>
    </r>
    <r>
      <rPr>
        <b/>
        <sz val="12"/>
        <color rgb="FFFF0000"/>
        <rFont val="Calibri"/>
        <family val="2"/>
      </rPr>
      <t>26/11/2022</t>
    </r>
  </si>
  <si>
    <r>
      <rPr>
        <strike/>
        <sz val="11"/>
        <color rgb="FFFF0000"/>
        <rFont val="Calibri"/>
        <family val="2"/>
      </rPr>
      <t>SGA</t>
    </r>
    <r>
      <rPr>
        <sz val="11"/>
        <color rgb="FFFF0000"/>
        <rFont val="Calibri"/>
        <family val="2"/>
      </rPr>
      <t>/</t>
    </r>
    <r>
      <rPr>
        <sz val="11"/>
        <rFont val="Calibri"/>
        <family val="2"/>
      </rPr>
      <t>COGELIC/</t>
    </r>
    <r>
      <rPr>
        <strike/>
        <sz val="11"/>
        <color rgb="FFFF0000"/>
        <rFont val="Calibri"/>
        <family val="2"/>
      </rPr>
      <t xml:space="preserve">ASSESD </t>
    </r>
  </si>
  <si>
    <t>Subsidiar a elaboração do planejamento geral de contratações do Tribunal</t>
  </si>
  <si>
    <t>Deficiência na identificação das necessidades (demandas da Administração)</t>
  </si>
  <si>
    <t>Risco Estratégico</t>
  </si>
  <si>
    <t>unidades demandantes</t>
  </si>
  <si>
    <t>1º/12/2022</t>
  </si>
  <si>
    <t xml:space="preserve">60 dias  </t>
  </si>
  <si>
    <t xml:space="preserve">Ajustar demandas previstas na versão preliminar do PLANCONT </t>
  </si>
  <si>
    <t xml:space="preserve">Analisar as demandas informadas e promover ajustes nas nomenclaturas dos objetos informados, nas datas e fundamentação legal </t>
  </si>
  <si>
    <r>
      <rPr>
        <strike/>
        <sz val="11"/>
        <color rgb="FFFF0000"/>
        <rFont val="Calibri"/>
        <family val="2"/>
      </rPr>
      <t xml:space="preserve">1
</t>
    </r>
    <r>
      <rPr>
        <sz val="11"/>
        <color rgb="FF00B0F0"/>
        <rFont val="Calibri"/>
        <family val="2"/>
      </rPr>
      <t>4</t>
    </r>
  </si>
  <si>
    <r>
      <rPr>
        <strike/>
        <sz val="11"/>
        <color rgb="FFFF0000"/>
        <rFont val="Calibri"/>
        <family val="2"/>
      </rPr>
      <t>2</t>
    </r>
    <r>
      <rPr>
        <sz val="11"/>
        <color rgb="FFFF0000"/>
        <rFont val="Calibri"/>
        <family val="2"/>
      </rPr>
      <t xml:space="preserve">
</t>
    </r>
    <r>
      <rPr>
        <sz val="11"/>
        <color rgb="FF00B0F0"/>
        <rFont val="Calibri"/>
        <family val="2"/>
      </rPr>
      <t>3</t>
    </r>
  </si>
  <si>
    <t>Deficiência no planejamento interno da unidade, mudanças nas prioridades da Administração e surgimento de demandas imprevisíveis</t>
  </si>
  <si>
    <t>Excessivos ajustes no PLANCONT (alterações de datas, inclusão de novas demandas e formalização de desistências); distorção no dimensionamento e/ou má utilização dos recursos orçamentários previstos na LOA; contratações urgentes e/ou emergenciais</t>
  </si>
  <si>
    <t>Informar demandas da Administração a serem atendidas</t>
  </si>
  <si>
    <t xml:space="preserve">Guia Prático de Contratações (fluxogramas e prazos necessários para tramitação dos processos de acordo com a modalidade); expedição de orientação às unidades demandantes sobre como e quais demandas devem ser informadas para elaboração do Plano de Contratações; Plano de Prorrogações; 
atos normativos regulamentadores das contratações; </t>
  </si>
  <si>
    <t xml:space="preserve">Verificação do histórico de contratações (PLANCONTs anteriores); capacitação em planejamento, licitações e contratos; observância do fluxograma e dos prazos que constam do Guia Prático de Contratações; </t>
  </si>
  <si>
    <r>
      <rPr>
        <strike/>
        <sz val="10"/>
        <color rgb="FFFF0000"/>
        <rFont val="Calibri"/>
        <family val="2"/>
        <scheme val="minor"/>
      </rPr>
      <t>Levantamento das soluções existentes no mercado para antedimento da demanda de contratações de bens e serviços</t>
    </r>
    <r>
      <rPr>
        <sz val="10"/>
        <color theme="1"/>
        <rFont val="Calibri"/>
        <family val="2"/>
        <scheme val="minor"/>
      </rPr>
      <t xml:space="preserve">
</t>
    </r>
    <r>
      <rPr>
        <sz val="11"/>
        <color rgb="FF00B0F0"/>
        <rFont val="Calibri"/>
        <family val="2"/>
      </rPr>
      <t>Deflagrar demandas previstas na versão final do PLANCONT (EXECUÇÃO-AÇÃO)</t>
    </r>
  </si>
  <si>
    <r>
      <rPr>
        <strike/>
        <sz val="10"/>
        <color rgb="FFFF0000"/>
        <rFont val="Calibri"/>
        <family val="2"/>
        <scheme val="minor"/>
      </rPr>
      <t>Desatualização das contratações do Tribunal no que tange às soluções existentes para atendimento das demandas de aquisições e serviços do órgão</t>
    </r>
    <r>
      <rPr>
        <sz val="10"/>
        <color theme="1"/>
        <rFont val="Calibri"/>
        <family val="2"/>
        <scheme val="minor"/>
      </rPr>
      <t xml:space="preserve">
</t>
    </r>
    <r>
      <rPr>
        <sz val="10"/>
        <color rgb="FF00B0F0"/>
        <rFont val="Calibri"/>
        <family val="2"/>
        <scheme val="minor"/>
      </rPr>
      <t>Atraso ou não deflagração dos processos de contratação pelas unidades demandantes</t>
    </r>
  </si>
  <si>
    <t>COGELIC, Unidades demandantes, Secretarias e unidades superiores:</t>
  </si>
  <si>
    <t>Elevou-se o nível de impacto do evento, e reduziu-se o nível de confiança dos controles em razão de ter sido identificada a necessidade de novos controles que deverão ser implementados.</t>
  </si>
  <si>
    <r>
      <rPr>
        <strike/>
        <sz val="10"/>
        <color rgb="FFFF0000"/>
        <rFont val="Calibri"/>
        <family val="2"/>
        <scheme val="minor"/>
      </rPr>
      <t>Acompanhamento da Execução do Plano Anual de Contratações</t>
    </r>
    <r>
      <rPr>
        <sz val="10"/>
        <color theme="1"/>
        <rFont val="Calibri"/>
        <family val="2"/>
        <scheme val="minor"/>
      </rPr>
      <t xml:space="preserve">
</t>
    </r>
    <r>
      <rPr>
        <sz val="11"/>
        <color rgb="FF00B0F0"/>
        <rFont val="Calibri"/>
        <family val="2"/>
      </rPr>
      <t>Acompanhar a execução do Plano de Contratações</t>
    </r>
  </si>
  <si>
    <r>
      <rPr>
        <strike/>
        <sz val="10"/>
        <color rgb="FFFF0000"/>
        <rFont val="Calibri"/>
        <family val="2"/>
        <scheme val="minor"/>
      </rPr>
      <t>Garantir o atendimento de todas as demandas de bens e serviços do Tribunal</t>
    </r>
    <r>
      <rPr>
        <sz val="10"/>
        <color theme="1"/>
        <rFont val="Calibri"/>
        <family val="2"/>
        <scheme val="minor"/>
      </rPr>
      <t xml:space="preserve">
</t>
    </r>
    <r>
      <rPr>
        <sz val="10"/>
        <color rgb="FF00B0F0"/>
        <rFont val="Calibri"/>
        <family val="2"/>
        <scheme val="minor"/>
      </rPr>
      <t>Acompanhar o cumprimento do cronograma previsto no PLANCONT e zelar para que as entregas sejam realizadas nos prazos estabelecidos</t>
    </r>
  </si>
  <si>
    <r>
      <rPr>
        <strike/>
        <sz val="10"/>
        <color rgb="FFFF0000"/>
        <rFont val="Calibri"/>
        <family val="2"/>
        <scheme val="minor"/>
      </rPr>
      <t>Baixa execução do Plano Anual de Contratações</t>
    </r>
    <r>
      <rPr>
        <sz val="10"/>
        <rFont val="Calibri"/>
        <family val="2"/>
        <scheme val="minor"/>
      </rPr>
      <t xml:space="preserve">
</t>
    </r>
    <r>
      <rPr>
        <sz val="10"/>
        <color rgb="FF00B0F0"/>
        <rFont val="Calibri"/>
        <family val="2"/>
        <scheme val="minor"/>
      </rPr>
      <t>Acompanhamento deficiente ou ausência de acompanhamento da execução do PLANCONT</t>
    </r>
  </si>
  <si>
    <t xml:space="preserve">Efetivo acompanhamento com periodicidade mínima mensal; implementação de sistema de acompanhamento da exceução do plano
</t>
  </si>
  <si>
    <t xml:space="preserve">COGELIC </t>
  </si>
  <si>
    <t>COGELIC e CGEOA</t>
  </si>
  <si>
    <t>Atraso ou ausência de revisão do PLANCONT</t>
  </si>
  <si>
    <t xml:space="preserve">Inobservância dos prazos fixados para a revisão; sobrecarga da COGELIC e das demais unidades que compõem o CGEOA; </t>
  </si>
  <si>
    <t>Plano de Contratações desatualizado; revisão intempestiva; insuficiência de prazo para execução das contratações em tempo hábil em virtude da revisão tardia</t>
  </si>
  <si>
    <t>Elaborar relatório final de avaliação da execução do PLANCONT (AVALIAÇÃO-AÇÕES CORRETIVAS)</t>
  </si>
  <si>
    <t xml:space="preserve">
Informar em  Relatório Final ações preventivas/corretivas a serem implementadas, decorrentes da avaliação de execução do PLANCONT, assim como as lições aprendidas</t>
  </si>
  <si>
    <t>Relatório Final deficiente, sem registro das informações e ocorrências mais relevantes, assim como as soluções/boas práticas adotadas, as quais poderiam possibilitar a adoção de ações preventivas/corretivas relativas ao plano do exercício seguinte</t>
  </si>
  <si>
    <t xml:space="preserve">Ausência de registro ou registro deficiente de informações e ocorrências mais relevantes, assim como das soluções/boas práticas adotadas, relativas à execução do PLANCONT; incapacidade de realizar análise crítica acerca da execução do plano e de propor soluções </t>
  </si>
  <si>
    <t xml:space="preserve">Não identificação preventiva de situações que poderiam ser tratadas/evitadas na execução do plano do exercício seguinte; não adoção tempestiva de medidas saneadoras; execução orçamentária deficiente; tramitação urgente de processo devido a situações recorrentes; gargalos e retrabalho para as unidades que laboram com o processo </t>
  </si>
  <si>
    <t>Instrução Normativa nº 01/2021; portaria de aprovação do PLANCONT; adoção de rotina de emissão de avaliação final previamente ao arquivamento do processo do PLANCONT, com ciência prévia à Secretaria de Gestão Administrativa e Diretor-Geral</t>
  </si>
  <si>
    <t xml:space="preserve">Já implementado e em andamento
</t>
  </si>
  <si>
    <t>Já implementado e em andamento</t>
  </si>
  <si>
    <t>Já implementado e em implementação</t>
  </si>
  <si>
    <t>Melhoramento do processo de planejamento geral de contratações e revisão do Guia Prático de Contratações; realização de reunião com as unidades demandantes para apresentação dos novos normativos e artefatos e orientação quanto ao planejamento de contratações</t>
  </si>
  <si>
    <t xml:space="preserve">Em andamento. Revisada a IN 01/2021, que trata do planejamento de contratações e dos  artefatos, restando ser publicados. Melhoramento do processo de planejamento geral de contratação em andamento (revisão do Guia Prático de Contratações e do fluxograma do processo de planejamento geral)  </t>
  </si>
  <si>
    <t>Com a revisão da IN e dos modelos de artefatos (ETPs e Termos de Referência) e com o melhoramento do processo de planejamento e iminente aprovação do novo Manual de Contratações do TRE-BA, com fluxogramas revisados, estão sendo implementados novos controles. Encontra-se, ainda, em implementação o Sistema Plano de Contratações, cedido pelo TRE-PA, ferramenta de governaça e gestão que contribuirá para aprimorar o levantamento de necessidades e o processo de planejamento em si</t>
  </si>
  <si>
    <t>Deficiência na análise e na proposição de ajustes e, consequentemente, na elaboração do PLANCONT</t>
  </si>
  <si>
    <t>Deficiência no conhecimento da legislação e do processo de planejamento de contratações institucionalizado no TRE-BA, com seus prazos, etapas e fluxogramas desenhados</t>
  </si>
  <si>
    <t xml:space="preserve">Mal dimensionamento dos prazos de inicialização da demanda, aprovação do ETP e de deflagração dos processos de contratação por conta da análise equivocada quanto à indciação preliminar da fundamentação legal; deficiência na reunião de objetos similares acarretando em elevado número de processos de contratações, o que sobrecarrega as unidades e gera contratações cujo baixo valor se torna pouco atrativo para os potenciais fornecedores; classificação equivocada da demanda quanto à complexidade, acarretando na utilização de modelo de ETP inadequado pela unidade demandante/Equipe de Planejamento e no mal dimensionamento dos prazos do cronograma; surgimento de gargalos em face de acúmulo desnecessário de processos a serem deflagrados num mesmo período </t>
  </si>
  <si>
    <t>Guia Prático de Contratações (fluxogramas e prazos necessários para tramitação dos processos de acordo com a modalidade); legislação e atos normativos internos regulamentadores das contratações; análise crítica dos dados informados pelas unidades demandantes para elaboração do PLANCONT; apresentar avaliação ao CGEOA</t>
  </si>
  <si>
    <t>Com a revisão da IN e dos modelos de artefatos (ETPs e Termos de Referência), com o melhoramento do processo de planejamento e iminente aprovação do novo Manual de Contratações do TRE-BA, com fluxogramas revisados, e com a iminente publicação da portaria de aprovação do PLANCONT estão sendo implementados novos controles. Encontra-se, ainda, em implementação o Sistema Plano de Contratações, cedido pelo TRE-PA, ferramenta de governança e gestão que contribuirá para aprimorar o processo de planejamento.</t>
  </si>
  <si>
    <r>
      <rPr>
        <strike/>
        <sz val="10"/>
        <color rgb="FFFF0000"/>
        <rFont val="Calibri"/>
        <family val="2"/>
        <scheme val="minor"/>
      </rPr>
      <t>Garantir o adequado atendimento das demandas do Tribunal, avaliando o melhor custo-benefício da solução escolhida</t>
    </r>
    <r>
      <rPr>
        <sz val="10"/>
        <color theme="1"/>
        <rFont val="Calibri"/>
        <family val="2"/>
        <scheme val="minor"/>
      </rPr>
      <t xml:space="preserve">
</t>
    </r>
    <r>
      <rPr>
        <sz val="10"/>
        <color rgb="FF00B0F0"/>
        <rFont val="Calibri"/>
        <family val="2"/>
        <scheme val="minor"/>
      </rPr>
      <t>Iniciar processo de contratação obervando o cronograma do PLANCONT, após realização do Estudo Técnico Preliminar, com identificação da solução que oferece melhor custo-benefício para a Administração</t>
    </r>
  </si>
  <si>
    <r>
      <t xml:space="preserve">Instituição recente da exigência de formalização de estudos preliminares, o que demanda adaptação e orientação gradual dos agentes envolvidos na execução da atividade; </t>
    </r>
    <r>
      <rPr>
        <sz val="10"/>
        <color rgb="FF00B0F0"/>
        <rFont val="Calibri"/>
        <family val="2"/>
        <scheme val="minor"/>
      </rPr>
      <t>planejamento interno inadequado das unidades demandantes; carência de pessoal nas unidades demandante, o que gera sobrecarga de trabalho; indicação de novas demandas pela Superior Administração, as quais requerem priorização em detrimento das demandas inicialmente previstas</t>
    </r>
  </si>
  <si>
    <r>
      <t xml:space="preserve">Atendimento da demanda através de solução inadequada ou desatualizada </t>
    </r>
    <r>
      <rPr>
        <sz val="10"/>
        <color rgb="FF00B0F0"/>
        <rFont val="Calibri"/>
        <family val="2"/>
        <scheme val="minor"/>
      </rPr>
      <t>em razão de ETP deficiente elaborado apenas como formalidade para cumprimento do plano; não atendimento ou atraso no atendimento das demandas de bens e serviços do Tribunal (baixa execução do PLANCONT), com impacto negativo nos processos deflagrados tempestivamente e que precisam ser sobrestados em razão da urgência na tramitação dos processos iniciados com atraso</t>
    </r>
  </si>
  <si>
    <r>
      <t xml:space="preserve">Constante implementação de ações para aperfeiçoamento do planejamento / orientação gradual dos agentes envolvidos acerca da importância da adequada avaliação previa das soluções de mercado
</t>
    </r>
    <r>
      <rPr>
        <sz val="10"/>
        <color rgb="FF00B0F0"/>
        <rFont val="Calibri"/>
        <family val="2"/>
        <scheme val="minor"/>
      </rPr>
      <t>1) CONTROLES PREVENTIVOS - COGELIC:  a) adotar rotina de alertar as unidades com antecedência acerca dos processos que devem ser deflagrados no mês seguinte; b) adotar rotina de divulgação dos documentos e normas orientadoras; c) produzir curso EAD interno prático e intuitivo para disponibilização permanente no Moodle EFAS, se possível com vídeos curtos junto com a ASCOM com orientações sucintas sobre planejamento individual de contratação de bem/serviço pelas unidades demandantes; d) implementar ferramenta informatizada para monitoramento de prazos de trâmite de forma individualizada, mediante ligação com o SEI. 
DEMANDANTES: a) buscar capacitações e informações para melhorar planejamento interno de contratação de bem/serviço; b) melhorar organização interna de trabalho, a fim de cumprir os prazos de trâmite, reportando, em tempo, suas dificuldades, se for o caso; c) realizar estudo e consolidar as informações de forma adequada, observando as orientações que constam dos artefatos.
2) CONTROLES CORRETIVOS: a) reforçar e destacar orientação às unidades quanto à necessidade de levantamento de mercado prevista no ETP, se possível, fundamentando em lições aprendidas de licitações anteriores.</t>
    </r>
  </si>
  <si>
    <t>DEMANDANTES: Realizar o ETP com a devida antecedência, observando os prazos fixados no PLANCONT; melhorar levantamento de mercado, de modo a facilitar a definicação quanto à melhor solução para atendimento da necessidade da Administração.
COGELIC:  Adotar monitoramento rotineiro da execução do plano, com emissão de alerta mensal às unidades sobre os prazos de deflagração;
Secretarias e unidades superiores:  Acompanhar e cobrar  às unidades demandantes o cumprimento dos prazos previstos no PLANCONT</t>
  </si>
  <si>
    <t>Em andamento. Revisada a IN 01/2021, que trata do planejamento de contratações, restando ser publicada, e dos artefatos. Melhoramento do processo de planejamento geral de contratação em andamento (revisão do Guia Prático de Contratações e dos fluxogramas do processos); elaboração de fluxograma do processo de planejamento de cada contratação, mediante a realização do ETP</t>
  </si>
  <si>
    <r>
      <rPr>
        <strike/>
        <sz val="10"/>
        <color rgb="FFFF0000"/>
        <rFont val="Calibri"/>
        <family val="2"/>
        <scheme val="minor"/>
      </rPr>
      <t>Atraso na deflagração dos processos de contratação pelas unidades demandantes / planejamento inadequado</t>
    </r>
    <r>
      <rPr>
        <sz val="10"/>
        <rFont val="Calibri"/>
        <family val="2"/>
        <scheme val="minor"/>
      </rPr>
      <t xml:space="preserve">
</t>
    </r>
    <r>
      <rPr>
        <sz val="10"/>
        <color rgb="FF00B0F0"/>
        <rFont val="Calibri"/>
        <family val="2"/>
        <scheme val="minor"/>
      </rPr>
      <t>Excesso de atividades a serem realizadas paralelamente ao acompanhamento da execução do plano; desconhecimento dos normativos internos e, consequentemente, quanto à forma de acompanhamento do plano; atuação exclusiva da Coordenadora da COGELIC no acompanhamento, sem pessoal de apoio; inexistência de ferramenta que permita o acompanhamento informatizado da execução do plano; utilização de planilhas excel para realização do acompanhamento</t>
    </r>
  </si>
  <si>
    <r>
      <rPr>
        <strike/>
        <sz val="10"/>
        <color rgb="FFFF0000"/>
        <rFont val="Calibri"/>
        <family val="2"/>
        <scheme val="minor"/>
      </rPr>
      <t xml:space="preserve">Não atendimento ou atraso no atendimento de forma menos otimizada das demandas de bens e serviços do Tribunal
</t>
    </r>
    <r>
      <rPr>
        <sz val="10"/>
        <color rgb="FF00B0F0"/>
        <rFont val="Calibri"/>
        <family val="2"/>
        <scheme val="minor"/>
      </rPr>
      <t>Não identificação preventiva de atrasos e/ou desistências; desconhecimento da Alta Administração quanto ao descumprimento do plano pelas unidades demandantes e, por consequinte, não adoção tempestiva de medidas corretivas; execução orçamentária deficiente; tramitação urgente de processo devido ao atraso na deflagração; gargalos e retrabalho para as unidades que labotam com os processos de contratação</t>
    </r>
  </si>
  <si>
    <r>
      <rPr>
        <strike/>
        <sz val="10"/>
        <color rgb="FFFF0000"/>
        <rFont val="Calibri"/>
        <family val="2"/>
        <scheme val="minor"/>
      </rPr>
      <t>Constante implementação de ações para aperfeiçoamento do planejamento / exigência de acompanhamento mensal da execução do plano</t>
    </r>
    <r>
      <rPr>
        <sz val="10"/>
        <rFont val="Calibri"/>
        <family val="2"/>
        <scheme val="minor"/>
      </rPr>
      <t xml:space="preserve">
</t>
    </r>
    <r>
      <rPr>
        <sz val="10"/>
        <color rgb="FF00B0F0"/>
        <rFont val="Calibri"/>
        <family val="2"/>
        <scheme val="minor"/>
      </rPr>
      <t xml:space="preserve">Acompanhar a execução do PLANCONT diariamente com o preenchimento/ajustes dos dados pari passu à deflagração e/ou informação de desistência/alteração, com vistas a evitar o acúmulo e falhas nos registros;  adotar rotina de alerta às unidades para deflagração dos processos; adotar rotina de comunicar à Seretaria de Gestão Administrativa, para reporte à Superior Administração, dos atrasos verificados no cumprimento do cronograma do PLANCONT
</t>
    </r>
  </si>
  <si>
    <t>Implemantação do Sistma Plano de Contratações que permitirá o acompanhamento automatizado em face da ligação com o SEI;</t>
  </si>
  <si>
    <t>Reduziu-se o nível de probabilidade em razão de melhor avaliação das causas. Uma vez que os controles foram  aperfeiçoado, elevou-se o nível de confiança, o que resultou na redução do risco residual</t>
  </si>
  <si>
    <t>Levantar novas demandas e consultar as unidades demandantes acerca de eventuais alterações/desistências; atualizar o plano e submeter à aprovação do CGEOA</t>
  </si>
  <si>
    <t>Guia Prático de Contratações; Instrução Normativa nº 01/2021; portaria de aprovação do PLANCONT; Resolução Administrativa nº 03/2019</t>
  </si>
  <si>
    <t xml:space="preserve">Efetivo acompanhamento com periodicidade mínima mensal; implementação de sistema de acompanhamento da execução do plano
</t>
  </si>
  <si>
    <t>Com a revisão da IN e dos modelos de artefatos (ETPs e Termos de Referência), com o melhoramento do processo de planejamento e iminente aprovação do novo Manual de Contratações do TRE-BA, com fluxogramas revisados e com a iminente publicação da portaria de aprovação do PLANCONT estão sendo implementados novos controles. Encontra-se, ainda, em implementação o Sistema Plano de Contratações, cedido pelo TRE-PA, ferramenta de governaça e gestão que contribuirá para aprimorar o processo de planejamento.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</si>
</sst>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rgb="FF000000"/>
      <name val="Calibri"/>
      <family val="2"/>
      <charset val="1"/>
    </font>
    <font>
      <b/>
      <sz val="14"/>
      <color rgb="FF000000"/>
      <name val="Calibri"/>
      <family val="2"/>
      <charset val="1"/>
    </font>
    <font>
      <sz val="14"/>
      <color rgb="FF000000"/>
      <name val="Calibri"/>
      <family val="2"/>
      <charset val="1"/>
    </font>
    <font>
      <b/>
      <sz val="11"/>
      <color rgb="FF000000"/>
      <name val="Calibri"/>
      <family val="2"/>
      <charset val="1"/>
    </font>
    <font>
      <sz val="11"/>
      <color rgb="FFFF0000"/>
      <name val="Calibri"/>
      <family val="2"/>
      <charset val="1"/>
    </font>
    <font>
      <b/>
      <sz val="9"/>
      <color rgb="FF000000"/>
      <name val="Tahoma"/>
      <family val="2"/>
      <charset val="1"/>
    </font>
    <font>
      <b/>
      <sz val="8"/>
      <color rgb="FF000000"/>
      <name val="Tahoma"/>
      <family val="2"/>
      <charset val="1"/>
    </font>
    <font>
      <b/>
      <sz val="10"/>
      <color rgb="FF000000"/>
      <name val="Tahoma"/>
      <family val="2"/>
      <charset val="1"/>
    </font>
    <font>
      <sz val="20"/>
      <color rgb="FFFFFFFF"/>
      <name val="Calibri"/>
      <family val="2"/>
      <charset val="1"/>
    </font>
    <font>
      <sz val="11"/>
      <name val="Calibri"/>
      <family val="2"/>
      <charset val="1"/>
    </font>
    <font>
      <b/>
      <u/>
      <sz val="11"/>
      <name val="Calibri"/>
      <family val="2"/>
      <charset val="1"/>
    </font>
    <font>
      <b/>
      <sz val="11"/>
      <color rgb="FFFF0000"/>
      <name val="Calibri"/>
      <family val="2"/>
      <charset val="1"/>
    </font>
    <font>
      <b/>
      <sz val="16"/>
      <color rgb="FFFFFFFF"/>
      <name val="Calibri"/>
      <family val="2"/>
      <charset val="1"/>
    </font>
    <font>
      <b/>
      <sz val="11"/>
      <color rgb="FFFFFFFF"/>
      <name val="Calibri"/>
      <family val="2"/>
      <charset val="1"/>
    </font>
    <font>
      <b/>
      <sz val="9"/>
      <color rgb="FF000000"/>
      <name val="Calibri"/>
      <family val="2"/>
      <charset val="1"/>
    </font>
    <font>
      <sz val="9"/>
      <color rgb="FF000000"/>
      <name val="Tahoma"/>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b/>
      <sz val="12"/>
      <color rgb="FF000000"/>
      <name val="Calibri"/>
      <family val="2"/>
      <charset val="1"/>
    </font>
    <font>
      <sz val="11"/>
      <color rgb="FF0D0D0D"/>
      <name val="Times New Roman"/>
      <family val="1"/>
      <charset val="1"/>
    </font>
    <font>
      <sz val="14"/>
      <color rgb="FF000000"/>
      <name val="Calibri"/>
      <family val="2"/>
    </font>
    <font>
      <sz val="11"/>
      <color rgb="FF000000"/>
      <name val="Calibri"/>
      <family val="2"/>
    </font>
    <font>
      <b/>
      <sz val="16"/>
      <color rgb="FF000000"/>
      <name val="Calibri"/>
      <family val="2"/>
    </font>
    <font>
      <b/>
      <sz val="12"/>
      <color rgb="FF000000"/>
      <name val="Calibri"/>
      <family val="2"/>
    </font>
    <font>
      <b/>
      <sz val="12"/>
      <color rgb="FFFF0000"/>
      <name val="Calibri"/>
      <family val="2"/>
    </font>
    <font>
      <b/>
      <sz val="12"/>
      <color rgb="FF00B0F0"/>
      <name val="Calibri"/>
      <family val="2"/>
    </font>
    <font>
      <b/>
      <sz val="12"/>
      <color rgb="FF00B050"/>
      <name val="Calibri"/>
      <family val="2"/>
    </font>
    <font>
      <b/>
      <sz val="12"/>
      <color rgb="FFFFC000"/>
      <name val="Calibri"/>
      <family val="2"/>
    </font>
    <font>
      <sz val="11"/>
      <color rgb="FFFF0000"/>
      <name val="Calibri"/>
      <family val="2"/>
    </font>
    <font>
      <sz val="11"/>
      <name val="Calibri"/>
      <family val="2"/>
    </font>
    <font>
      <sz val="10"/>
      <color theme="1"/>
      <name val="Calibri"/>
      <family val="2"/>
      <scheme val="minor"/>
    </font>
    <font>
      <sz val="11"/>
      <color theme="0"/>
      <name val="Calibri"/>
      <family val="2"/>
    </font>
    <font>
      <sz val="12"/>
      <color theme="0"/>
      <name val="Calibri"/>
      <family val="2"/>
    </font>
    <font>
      <sz val="10"/>
      <name val="Calibri"/>
      <family val="2"/>
      <scheme val="minor"/>
    </font>
    <font>
      <strike/>
      <sz val="10"/>
      <color rgb="FFFF0000"/>
      <name val="Calibri"/>
      <family val="2"/>
      <scheme val="minor"/>
    </font>
    <font>
      <b/>
      <sz val="11"/>
      <color rgb="FF00B0F0"/>
      <name val="Calibri"/>
      <family val="2"/>
      <charset val="1"/>
    </font>
    <font>
      <strike/>
      <sz val="14"/>
      <color rgb="FFFF0000"/>
      <name val="Calibri"/>
      <family val="2"/>
    </font>
    <font>
      <sz val="11"/>
      <color theme="1"/>
      <name val="Calibri"/>
      <family val="2"/>
    </font>
    <font>
      <strike/>
      <sz val="11"/>
      <color rgb="FFFF0000"/>
      <name val="Calibri"/>
      <family val="2"/>
    </font>
    <font>
      <sz val="10"/>
      <color rgb="FF00B0F0"/>
      <name val="Calibri"/>
      <family val="2"/>
      <scheme val="minor"/>
    </font>
    <font>
      <sz val="8"/>
      <color rgb="FF00B0F0"/>
      <name val="Calibri"/>
      <family val="2"/>
      <scheme val="minor"/>
    </font>
    <font>
      <b/>
      <sz val="14"/>
      <color rgb="FF00B0F0"/>
      <name val="Calibri"/>
      <family val="2"/>
    </font>
    <font>
      <b/>
      <strike/>
      <sz val="14"/>
      <color rgb="FFFF0000"/>
      <name val="Calibri"/>
      <family val="2"/>
    </font>
    <font>
      <sz val="11"/>
      <color rgb="FF00B0F0"/>
      <name val="Calibri"/>
      <family val="2"/>
    </font>
    <font>
      <sz val="12"/>
      <color rgb="FF000000"/>
      <name val="Calibri"/>
      <family val="2"/>
    </font>
    <font>
      <sz val="11"/>
      <color rgb="FF00B0F0"/>
      <name val="Calibri"/>
      <family val="2"/>
      <charset val="1"/>
    </font>
  </fonts>
  <fills count="17">
    <fill>
      <patternFill patternType="none"/>
    </fill>
    <fill>
      <patternFill patternType="gray125"/>
    </fill>
    <fill>
      <patternFill patternType="solid">
        <fgColor rgb="FFF2F2F2"/>
        <bgColor rgb="FFFFFFFF"/>
      </patternFill>
    </fill>
    <fill>
      <patternFill patternType="solid">
        <fgColor rgb="FF7030A0"/>
        <bgColor rgb="FF993366"/>
      </patternFill>
    </fill>
    <fill>
      <patternFill patternType="solid">
        <fgColor rgb="FF948A54"/>
        <bgColor rgb="FF969696"/>
      </patternFill>
    </fill>
    <fill>
      <patternFill patternType="solid">
        <fgColor rgb="FF10243E"/>
        <bgColor rgb="FF333333"/>
      </patternFill>
    </fill>
    <fill>
      <patternFill patternType="solid">
        <fgColor rgb="FF6600CC"/>
        <bgColor rgb="FF800080"/>
      </patternFill>
    </fill>
    <fill>
      <patternFill patternType="solid">
        <fgColor rgb="FF8EB4E3"/>
        <bgColor rgb="FF9999FF"/>
      </patternFill>
    </fill>
    <fill>
      <patternFill patternType="solid">
        <fgColor rgb="FF9999FF"/>
        <bgColor rgb="FF8EB4E3"/>
      </patternFill>
    </fill>
    <fill>
      <patternFill patternType="solid">
        <fgColor rgb="FFD9D9D9"/>
        <bgColor rgb="FFC0C0C0"/>
      </patternFill>
    </fill>
    <fill>
      <patternFill patternType="solid">
        <fgColor rgb="FFFFFFFF"/>
        <bgColor rgb="FFF2F2F2"/>
      </patternFill>
    </fill>
    <fill>
      <patternFill patternType="solid">
        <fgColor rgb="FFFFFF00"/>
        <bgColor rgb="FFFFFF00"/>
      </patternFill>
    </fill>
    <fill>
      <patternFill patternType="solid">
        <fgColor rgb="FFFFC000"/>
        <bgColor rgb="FFFF9900"/>
      </patternFill>
    </fill>
    <fill>
      <patternFill patternType="solid">
        <fgColor rgb="FFFF0000"/>
        <bgColor rgb="FF9C0006"/>
      </patternFill>
    </fill>
    <fill>
      <patternFill patternType="solid">
        <fgColor rgb="FF00B050"/>
        <bgColor rgb="FF008080"/>
      </patternFill>
    </fill>
    <fill>
      <patternFill patternType="solid">
        <fgColor rgb="FF92D050"/>
        <bgColor rgb="FFC0C0C0"/>
      </patternFill>
    </fill>
    <fill>
      <patternFill patternType="solid">
        <fgColor rgb="FFFFFFCC"/>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129">
    <xf numFmtId="0" fontId="0" fillId="0" borderId="0" xfId="0"/>
    <xf numFmtId="0" fontId="0" fillId="0" borderId="0" xfId="0" applyProtection="1">
      <protection locked="0"/>
    </xf>
    <xf numFmtId="0" fontId="0" fillId="0" borderId="0" xfId="0" applyAlignment="1" applyProtection="1">
      <alignment vertical="center"/>
      <protection locked="0"/>
    </xf>
    <xf numFmtId="0" fontId="3" fillId="2" borderId="2" xfId="0" applyFont="1" applyFill="1" applyBorder="1" applyAlignment="1" applyProtection="1">
      <alignment horizontal="center" vertical="center" wrapText="1"/>
      <protection locked="0"/>
    </xf>
    <xf numFmtId="0" fontId="13" fillId="6" borderId="4"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3"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0" fillId="0" borderId="6" xfId="0" applyBorder="1" applyAlignment="1">
      <alignment horizontal="left"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2"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16" fillId="9" borderId="4" xfId="0" applyFont="1" applyFill="1" applyBorder="1" applyAlignment="1">
      <alignment horizontal="center" vertical="center" wrapText="1"/>
    </xf>
    <xf numFmtId="0" fontId="17" fillId="9" borderId="4"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4" xfId="0" applyFont="1" applyBorder="1" applyAlignment="1">
      <alignment vertical="center" wrapText="1"/>
    </xf>
    <xf numFmtId="0" fontId="18" fillId="0" borderId="4" xfId="0" applyFont="1" applyBorder="1" applyAlignment="1">
      <alignment horizontal="justify" vertical="center" wrapText="1"/>
    </xf>
    <xf numFmtId="0" fontId="0" fillId="10" borderId="0" xfId="0" applyFill="1"/>
    <xf numFmtId="0" fontId="17" fillId="0" borderId="15" xfId="0" applyFont="1" applyBorder="1" applyAlignment="1">
      <alignment horizontal="center" vertical="center" wrapText="1"/>
    </xf>
    <xf numFmtId="0" fontId="18" fillId="0" borderId="16" xfId="0" applyFont="1" applyBorder="1" applyAlignment="1">
      <alignment horizontal="justify" vertical="center" wrapText="1"/>
    </xf>
    <xf numFmtId="0" fontId="18" fillId="9" borderId="18" xfId="0" applyFont="1" applyFill="1" applyBorder="1" applyAlignment="1">
      <alignment horizontal="center" vertical="center" wrapText="1"/>
    </xf>
    <xf numFmtId="0" fontId="18" fillId="9" borderId="19" xfId="0" applyFont="1" applyFill="1" applyBorder="1" applyAlignment="1">
      <alignment horizontal="center" vertical="center" wrapText="1"/>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21" fillId="14" borderId="2" xfId="0" applyFont="1" applyFill="1" applyBorder="1" applyAlignment="1">
      <alignment horizontal="center" vertical="center" wrapText="1"/>
    </xf>
    <xf numFmtId="0" fontId="21" fillId="11" borderId="2" xfId="0" applyFont="1" applyFill="1" applyBorder="1" applyAlignment="1">
      <alignment horizontal="center" vertical="center" wrapText="1"/>
    </xf>
    <xf numFmtId="0" fontId="21" fillId="12" borderId="2" xfId="0" applyFont="1" applyFill="1" applyBorder="1" applyAlignment="1">
      <alignment horizontal="center" vertical="center" wrapText="1"/>
    </xf>
    <xf numFmtId="0" fontId="21" fillId="14" borderId="17" xfId="0" applyFont="1" applyFill="1" applyBorder="1" applyAlignment="1">
      <alignment horizontal="center" vertical="center" wrapText="1"/>
    </xf>
    <xf numFmtId="0" fontId="21" fillId="11" borderId="19" xfId="0" applyFont="1" applyFill="1" applyBorder="1" applyAlignment="1">
      <alignment horizontal="center" vertical="center" wrapText="1"/>
    </xf>
    <xf numFmtId="0" fontId="21" fillId="12" borderId="13" xfId="0" applyFont="1" applyFill="1" applyBorder="1" applyAlignment="1">
      <alignment horizontal="center" vertical="center" wrapText="1"/>
    </xf>
    <xf numFmtId="0" fontId="17" fillId="9" borderId="20" xfId="0" applyFont="1" applyFill="1" applyBorder="1" applyAlignment="1">
      <alignment horizontal="center" vertical="center" wrapText="1"/>
    </xf>
    <xf numFmtId="0" fontId="0" fillId="9" borderId="20" xfId="0" applyFill="1" applyBorder="1"/>
    <xf numFmtId="0" fontId="22" fillId="9" borderId="14" xfId="0" applyFont="1" applyFill="1" applyBorder="1"/>
    <xf numFmtId="0" fontId="17" fillId="13" borderId="4" xfId="0" applyFont="1" applyFill="1" applyBorder="1" applyAlignment="1">
      <alignment horizontal="center" vertical="center" wrapText="1"/>
    </xf>
    <xf numFmtId="0" fontId="18" fillId="0" borderId="20" xfId="0" applyFont="1" applyBorder="1" applyAlignment="1">
      <alignment horizontal="justify" vertical="center" wrapText="1"/>
    </xf>
    <xf numFmtId="0" fontId="23" fillId="0" borderId="4" xfId="0" applyFont="1" applyBorder="1" applyAlignment="1">
      <alignment horizontal="center" vertical="center" wrapText="1"/>
    </xf>
    <xf numFmtId="0" fontId="17" fillId="12" borderId="4" xfId="0" applyFont="1" applyFill="1" applyBorder="1" applyAlignment="1">
      <alignment horizontal="center" vertical="center" wrapText="1"/>
    </xf>
    <xf numFmtId="0" fontId="23" fillId="0" borderId="21" xfId="0" applyFont="1" applyBorder="1" applyAlignment="1">
      <alignment horizontal="center" vertical="center" wrapText="1"/>
    </xf>
    <xf numFmtId="0" fontId="23" fillId="0" borderId="17" xfId="0" applyFont="1" applyBorder="1" applyAlignment="1">
      <alignment horizontal="center" vertical="center" wrapText="1"/>
    </xf>
    <xf numFmtId="0" fontId="17" fillId="11" borderId="4" xfId="0" applyFont="1" applyFill="1" applyBorder="1" applyAlignment="1">
      <alignment horizontal="center" vertical="center" wrapText="1"/>
    </xf>
    <xf numFmtId="0" fontId="17" fillId="15" borderId="4" xfId="0" applyFont="1" applyFill="1" applyBorder="1" applyAlignment="1">
      <alignment horizontal="center" vertical="center" wrapText="1"/>
    </xf>
    <xf numFmtId="0" fontId="17" fillId="12" borderId="15" xfId="0" applyFont="1" applyFill="1" applyBorder="1" applyAlignment="1">
      <alignment horizontal="justify" vertical="center" wrapText="1"/>
    </xf>
    <xf numFmtId="0" fontId="17" fillId="13" borderId="22" xfId="0" applyFont="1" applyFill="1" applyBorder="1" applyAlignment="1">
      <alignment horizontal="justify" vertical="center" wrapText="1"/>
    </xf>
    <xf numFmtId="0" fontId="18" fillId="12" borderId="16" xfId="0" applyFont="1" applyFill="1" applyBorder="1" applyAlignment="1">
      <alignment horizontal="justify" vertical="center" wrapText="1"/>
    </xf>
    <xf numFmtId="0" fontId="18" fillId="13" borderId="18" xfId="0" applyFont="1" applyFill="1" applyBorder="1" applyAlignment="1">
      <alignment horizontal="justify" vertical="center" wrapText="1"/>
    </xf>
    <xf numFmtId="0" fontId="18" fillId="12" borderId="17" xfId="0" applyFont="1" applyFill="1" applyBorder="1" applyAlignment="1">
      <alignment horizontal="justify" vertical="center" wrapText="1"/>
    </xf>
    <xf numFmtId="0" fontId="18" fillId="13" borderId="19" xfId="0" applyFont="1" applyFill="1" applyBorder="1" applyAlignment="1">
      <alignment horizontal="justify" vertical="center" wrapText="1"/>
    </xf>
    <xf numFmtId="0" fontId="17" fillId="14" borderId="16" xfId="0" applyFont="1" applyFill="1" applyBorder="1" applyAlignment="1">
      <alignment horizontal="justify" vertical="center" wrapText="1"/>
    </xf>
    <xf numFmtId="0" fontId="17" fillId="11" borderId="18" xfId="0" applyFont="1" applyFill="1" applyBorder="1" applyAlignment="1">
      <alignment horizontal="justify" vertical="center" wrapText="1"/>
    </xf>
    <xf numFmtId="0" fontId="18" fillId="14" borderId="16" xfId="0" applyFont="1" applyFill="1" applyBorder="1" applyAlignment="1">
      <alignment horizontal="justify" vertical="center" wrapText="1"/>
    </xf>
    <xf numFmtId="0" fontId="18" fillId="11" borderId="18" xfId="0" applyFont="1" applyFill="1" applyBorder="1" applyAlignment="1">
      <alignment horizontal="justify" vertical="center" wrapText="1"/>
    </xf>
    <xf numFmtId="0" fontId="0" fillId="11" borderId="18" xfId="0" applyFill="1" applyBorder="1" applyAlignment="1">
      <alignment vertical="top" wrapText="1"/>
    </xf>
    <xf numFmtId="0" fontId="18" fillId="14" borderId="17" xfId="0" applyFont="1" applyFill="1" applyBorder="1" applyAlignment="1">
      <alignment horizontal="justify" vertical="center" wrapText="1"/>
    </xf>
    <xf numFmtId="0" fontId="0" fillId="11" borderId="19" xfId="0" applyFill="1" applyBorder="1" applyAlignment="1">
      <alignment vertical="top" wrapText="1"/>
    </xf>
    <xf numFmtId="0" fontId="0" fillId="0" borderId="0" xfId="0" applyAlignment="1" applyProtection="1">
      <alignment horizontal="center" vertical="center"/>
      <protection locked="0"/>
    </xf>
    <xf numFmtId="0" fontId="25" fillId="0" borderId="2" xfId="0" applyFont="1" applyBorder="1" applyAlignment="1" applyProtection="1">
      <alignment horizontal="center"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0" fillId="0" borderId="0" xfId="0" applyAlignment="1" applyProtection="1">
      <alignment horizontal="left" vertical="center"/>
      <protection locked="0"/>
    </xf>
    <xf numFmtId="0" fontId="27" fillId="0" borderId="0" xfId="0" applyFont="1" applyAlignment="1" applyProtection="1">
      <protection locked="0"/>
    </xf>
    <xf numFmtId="0" fontId="29" fillId="0" borderId="0" xfId="0" applyFont="1" applyProtection="1">
      <protection locked="0"/>
    </xf>
    <xf numFmtId="0" fontId="30" fillId="0" borderId="0" xfId="0" applyFont="1" applyAlignment="1" applyProtection="1">
      <protection locked="0"/>
    </xf>
    <xf numFmtId="0" fontId="30" fillId="0" borderId="0" xfId="0" applyFont="1" applyAlignment="1" applyProtection="1">
      <alignment vertical="center"/>
      <protection locked="0"/>
    </xf>
    <xf numFmtId="0" fontId="31" fillId="0" borderId="0" xfId="0" applyFont="1" applyProtection="1">
      <protection locked="0"/>
    </xf>
    <xf numFmtId="0" fontId="3" fillId="0" borderId="0" xfId="0" applyFont="1" applyAlignment="1" applyProtection="1">
      <alignment vertical="center"/>
      <protection locked="0"/>
    </xf>
    <xf numFmtId="0" fontId="35" fillId="0" borderId="0" xfId="0" applyFont="1" applyAlignment="1" applyProtection="1">
      <alignment horizontal="left"/>
      <protection locked="0"/>
    </xf>
    <xf numFmtId="0" fontId="36" fillId="0" borderId="0" xfId="0" applyFont="1" applyAlignment="1" applyProtection="1">
      <alignment horizontal="left"/>
      <protection locked="0"/>
    </xf>
    <xf numFmtId="0" fontId="35" fillId="0" borderId="0" xfId="0" applyFont="1" applyAlignment="1" applyProtection="1">
      <alignment horizontal="left" vertical="center"/>
      <protection locked="0"/>
    </xf>
    <xf numFmtId="0" fontId="37" fillId="16" borderId="2" xfId="0" applyFont="1" applyFill="1" applyBorder="1" applyAlignment="1" applyProtection="1">
      <alignment horizontal="center" vertical="center" wrapText="1"/>
      <protection locked="0"/>
    </xf>
    <xf numFmtId="0" fontId="39" fillId="0" borderId="0" xfId="0" applyFont="1" applyAlignment="1" applyProtection="1">
      <alignment vertical="center"/>
      <protection locked="0"/>
    </xf>
    <xf numFmtId="0" fontId="32" fillId="0" borderId="2" xfId="0" applyFont="1" applyBorder="1" applyAlignment="1" applyProtection="1">
      <alignment horizontal="center" vertical="center" wrapText="1"/>
      <protection locked="0"/>
    </xf>
    <xf numFmtId="0" fontId="1" fillId="0" borderId="0" xfId="0" applyFont="1" applyAlignment="1" applyProtection="1">
      <alignment horizontal="left" vertical="center"/>
      <protection locked="0"/>
    </xf>
    <xf numFmtId="0" fontId="46" fillId="0" borderId="0" xfId="0" applyFont="1" applyAlignment="1" applyProtection="1">
      <alignment horizontal="left" vertical="center"/>
      <protection locked="0"/>
    </xf>
    <xf numFmtId="0" fontId="34" fillId="0" borderId="2" xfId="0" applyFont="1" applyFill="1" applyBorder="1" applyAlignment="1" applyProtection="1">
      <alignment horizontal="center" vertical="center" wrapText="1"/>
      <protection locked="0"/>
    </xf>
    <xf numFmtId="0" fontId="41" fillId="0" borderId="2" xfId="0" applyFont="1" applyFill="1" applyBorder="1" applyAlignment="1" applyProtection="1">
      <alignment horizontal="center" vertical="center" wrapText="1"/>
      <protection locked="0"/>
    </xf>
    <xf numFmtId="0" fontId="37" fillId="0" borderId="2" xfId="0" applyFont="1" applyFill="1" applyBorder="1" applyAlignment="1" applyProtection="1">
      <alignment horizontal="center" vertical="center" wrapText="1"/>
      <protection locked="0"/>
    </xf>
    <xf numFmtId="0" fontId="43" fillId="0" borderId="2" xfId="0" applyFont="1" applyFill="1" applyBorder="1" applyAlignment="1" applyProtection="1">
      <alignment horizontal="center" vertical="center" wrapText="1"/>
      <protection locked="0"/>
    </xf>
    <xf numFmtId="0" fontId="34" fillId="0" borderId="2" xfId="0" applyFont="1" applyFill="1" applyBorder="1" applyAlignment="1" applyProtection="1">
      <alignment horizontal="center" vertical="center"/>
      <protection locked="0"/>
    </xf>
    <xf numFmtId="0" fontId="44" fillId="0" borderId="2" xfId="0" applyFont="1" applyFill="1" applyBorder="1" applyAlignment="1" applyProtection="1">
      <alignment horizontal="center" vertical="center" wrapText="1"/>
      <protection locked="0"/>
    </xf>
    <xf numFmtId="0" fontId="38" fillId="0" borderId="2" xfId="0" applyFont="1" applyFill="1" applyBorder="1" applyAlignment="1" applyProtection="1">
      <alignment horizontal="center" vertical="center" wrapText="1"/>
      <protection locked="0"/>
    </xf>
    <xf numFmtId="0" fontId="25" fillId="0" borderId="2" xfId="0"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3" xfId="0" applyFont="1" applyBorder="1" applyAlignment="1" applyProtection="1">
      <alignment horizontal="center" wrapText="1"/>
      <protection locked="0"/>
    </xf>
    <xf numFmtId="0" fontId="25" fillId="0" borderId="0" xfId="0" applyFont="1" applyProtection="1">
      <protection locked="0"/>
    </xf>
    <xf numFmtId="0" fontId="25" fillId="0" borderId="0" xfId="0" applyFont="1"/>
    <xf numFmtId="0" fontId="33" fillId="0" borderId="2" xfId="0" applyFont="1" applyFill="1" applyBorder="1" applyAlignment="1">
      <alignment horizontal="center" vertical="center" wrapText="1"/>
    </xf>
    <xf numFmtId="0" fontId="37" fillId="0" borderId="2" xfId="0" applyFont="1" applyFill="1" applyBorder="1" applyAlignment="1" applyProtection="1">
      <alignment horizontal="center" vertical="center"/>
      <protection locked="0"/>
    </xf>
    <xf numFmtId="0" fontId="47" fillId="0" borderId="2" xfId="0" applyFont="1" applyBorder="1" applyAlignment="1" applyProtection="1">
      <alignment horizontal="center" vertical="center" wrapText="1"/>
      <protection locked="0"/>
    </xf>
    <xf numFmtId="0" fontId="33" fillId="0" borderId="2" xfId="0" applyFont="1" applyBorder="1" applyAlignment="1">
      <alignment horizontal="center" vertical="center" wrapText="1"/>
    </xf>
    <xf numFmtId="0" fontId="47" fillId="0" borderId="2" xfId="0" applyFont="1" applyFill="1" applyBorder="1" applyAlignment="1">
      <alignment horizontal="center" vertical="center" wrapText="1"/>
    </xf>
    <xf numFmtId="0" fontId="43" fillId="0" borderId="2" xfId="0" applyFont="1" applyFill="1" applyBorder="1" applyAlignment="1" applyProtection="1">
      <alignment horizontal="center" vertical="center"/>
      <protection locked="0"/>
    </xf>
    <xf numFmtId="0" fontId="33" fillId="0" borderId="0" xfId="0" applyFont="1" applyProtection="1">
      <protection locked="0"/>
    </xf>
    <xf numFmtId="0" fontId="33" fillId="0" borderId="0" xfId="0" applyFont="1"/>
    <xf numFmtId="0" fontId="49" fillId="0" borderId="2" xfId="0" applyFont="1" applyBorder="1" applyAlignment="1" applyProtection="1">
      <alignment horizontal="center" vertical="center" wrapText="1"/>
      <protection locked="0"/>
    </xf>
    <xf numFmtId="0" fontId="48" fillId="0" borderId="23" xfId="0" applyFont="1" applyBorder="1" applyAlignment="1" applyProtection="1">
      <alignment horizontal="center" vertical="center" textRotation="90" wrapText="1"/>
      <protection locked="0"/>
    </xf>
    <xf numFmtId="0" fontId="48" fillId="0" borderId="3" xfId="0" applyFont="1" applyBorder="1" applyAlignment="1" applyProtection="1">
      <alignment horizontal="center" vertical="center" textRotation="90" wrapText="1"/>
      <protection locked="0"/>
    </xf>
    <xf numFmtId="0" fontId="48" fillId="0" borderId="24" xfId="0" applyFont="1" applyBorder="1" applyAlignment="1" applyProtection="1">
      <alignment horizontal="center" vertical="center" textRotation="90" wrapText="1"/>
      <protection locked="0"/>
    </xf>
    <xf numFmtId="0" fontId="30" fillId="0" borderId="0" xfId="0" applyFont="1" applyAlignment="1" applyProtection="1">
      <alignment horizontal="left" wrapText="1"/>
      <protection locked="0"/>
    </xf>
    <xf numFmtId="0" fontId="26" fillId="0" borderId="0" xfId="0" applyFont="1" applyAlignment="1" applyProtection="1">
      <alignment horizontal="left"/>
      <protection locked="0"/>
    </xf>
    <xf numFmtId="0" fontId="3" fillId="2" borderId="2"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1" fillId="0" borderId="0" xfId="0" applyFont="1" applyAlignment="1" applyProtection="1">
      <alignment horizontal="left" vertical="center"/>
      <protection locked="0"/>
    </xf>
    <xf numFmtId="0" fontId="8" fillId="3" borderId="4" xfId="0" applyFont="1" applyFill="1" applyBorder="1" applyAlignment="1">
      <alignment horizontal="center" vertical="center"/>
    </xf>
    <xf numFmtId="0" fontId="9" fillId="0" borderId="4" xfId="0" applyFont="1" applyBorder="1" applyAlignment="1">
      <alignment horizontal="left" vertical="center" wrapText="1"/>
    </xf>
    <xf numFmtId="0" fontId="3" fillId="0" borderId="4" xfId="0" applyFont="1" applyBorder="1" applyAlignment="1">
      <alignment horizontal="left" vertical="center"/>
    </xf>
    <xf numFmtId="0" fontId="12" fillId="4" borderId="4" xfId="0" applyFont="1" applyFill="1" applyBorder="1" applyAlignment="1">
      <alignment horizontal="center"/>
    </xf>
    <xf numFmtId="0" fontId="13" fillId="5" borderId="4" xfId="0" applyFont="1" applyFill="1" applyBorder="1" applyAlignment="1">
      <alignment horizontal="center" vertical="center"/>
    </xf>
    <xf numFmtId="0" fontId="3" fillId="0" borderId="0" xfId="0" applyFont="1" applyAlignment="1">
      <alignment horizontal="center"/>
    </xf>
    <xf numFmtId="0" fontId="3" fillId="0" borderId="13" xfId="0" applyFont="1" applyBorder="1" applyAlignment="1">
      <alignment horizontal="center"/>
    </xf>
    <xf numFmtId="0" fontId="17" fillId="0" borderId="4" xfId="0" applyFont="1" applyBorder="1" applyAlignment="1">
      <alignment horizontal="center" vertical="center" wrapText="1"/>
    </xf>
    <xf numFmtId="0" fontId="18" fillId="0" borderId="14" xfId="0" applyFont="1" applyBorder="1" applyAlignment="1">
      <alignment horizontal="justify" vertical="center" wrapText="1"/>
    </xf>
    <xf numFmtId="0" fontId="18" fillId="0" borderId="4" xfId="0" applyFont="1" applyBorder="1" applyAlignment="1">
      <alignment horizontal="center" vertical="center" wrapText="1"/>
    </xf>
    <xf numFmtId="0" fontId="18" fillId="0" borderId="4" xfId="0" applyFont="1" applyBorder="1" applyAlignment="1">
      <alignment horizontal="justify" vertical="center" wrapText="1"/>
    </xf>
    <xf numFmtId="0" fontId="18" fillId="9" borderId="4" xfId="0" applyFont="1" applyFill="1" applyBorder="1" applyAlignment="1">
      <alignment horizontal="center" vertical="center" wrapText="1"/>
    </xf>
    <xf numFmtId="0" fontId="17" fillId="0" borderId="17" xfId="0" applyFont="1" applyBorder="1" applyAlignment="1">
      <alignment horizontal="center" vertical="center" wrapText="1"/>
    </xf>
    <xf numFmtId="0" fontId="18" fillId="14" borderId="4" xfId="0" applyFont="1" applyFill="1" applyBorder="1" applyAlignment="1">
      <alignment horizontal="center" vertical="center" wrapText="1"/>
    </xf>
    <xf numFmtId="0" fontId="18" fillId="11" borderId="4" xfId="0" applyFont="1" applyFill="1" applyBorder="1" applyAlignment="1">
      <alignment horizontal="center" vertical="center" wrapText="1"/>
    </xf>
    <xf numFmtId="0" fontId="18" fillId="12" borderId="4" xfId="0" applyFont="1" applyFill="1" applyBorder="1" applyAlignment="1">
      <alignment horizontal="center" vertical="center" wrapText="1"/>
    </xf>
    <xf numFmtId="0" fontId="18" fillId="13" borderId="4" xfId="0" applyFont="1" applyFill="1" applyBorder="1" applyAlignment="1">
      <alignment horizontal="center" vertical="center" wrapText="1"/>
    </xf>
    <xf numFmtId="0" fontId="20" fillId="9" borderId="2" xfId="0" applyFont="1" applyFill="1" applyBorder="1" applyAlignment="1">
      <alignment horizontal="center" vertical="center" wrapText="1"/>
    </xf>
    <xf numFmtId="0" fontId="21" fillId="13" borderId="2" xfId="0" applyFont="1" applyFill="1" applyBorder="1" applyAlignment="1">
      <alignment horizontal="center" vertical="center" wrapText="1"/>
    </xf>
    <xf numFmtId="0" fontId="17" fillId="9" borderId="15" xfId="0" applyFont="1" applyFill="1" applyBorder="1" applyAlignment="1">
      <alignment horizontal="center" vertical="center" wrapText="1"/>
    </xf>
    <xf numFmtId="0" fontId="18" fillId="0" borderId="16" xfId="0" applyFont="1" applyBorder="1" applyAlignment="1">
      <alignment horizontal="center" vertical="center" wrapText="1"/>
    </xf>
  </cellXfs>
  <cellStyles count="1">
    <cellStyle name="Normal" xfId="0" builtinId="0"/>
  </cellStyles>
  <dxfs count="40">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6600CC"/>
      <rgbColor rgb="FF008080"/>
      <rgbColor rgb="FFC0C0C0"/>
      <rgbColor rgb="FF948A54"/>
      <rgbColor rgb="FF9999FF"/>
      <rgbColor rgb="FF7030A0"/>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2D050"/>
      <rgbColor rgb="FFFFC000"/>
      <rgbColor rgb="FFFF9900"/>
      <rgbColor rgb="FFFF6600"/>
      <rgbColor rgb="FF666699"/>
      <rgbColor rgb="FF969696"/>
      <rgbColor rgb="FF10243E"/>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295275</xdr:colOff>
      <xdr:row>13</xdr:row>
      <xdr:rowOff>0</xdr:rowOff>
    </xdr:to>
    <xdr:sp macro="" textlink="">
      <xdr:nvSpPr>
        <xdr:cNvPr id="1064" name="_x0000_t202" hidden="1">
          <a:extLst>
            <a:ext uri="{FF2B5EF4-FFF2-40B4-BE49-F238E27FC236}">
              <a16:creationId xmlns:a16="http://schemas.microsoft.com/office/drawing/2014/main" id="{00000000-0008-0000-0000-00002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2" name="_x0000_t202" hidden="1">
          <a:extLst>
            <a:ext uri="{FF2B5EF4-FFF2-40B4-BE49-F238E27FC236}">
              <a16:creationId xmlns:a16="http://schemas.microsoft.com/office/drawing/2014/main" id="{00000000-0008-0000-0000-00002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0" name="_x0000_t202" hidden="1">
          <a:extLst>
            <a:ext uri="{FF2B5EF4-FFF2-40B4-BE49-F238E27FC236}">
              <a16:creationId xmlns:a16="http://schemas.microsoft.com/office/drawing/2014/main" id="{00000000-0008-0000-0000-00002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8" name="_x0000_t202" hidden="1">
          <a:extLst>
            <a:ext uri="{FF2B5EF4-FFF2-40B4-BE49-F238E27FC236}">
              <a16:creationId xmlns:a16="http://schemas.microsoft.com/office/drawing/2014/main" id="{00000000-0008-0000-0000-00002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6" name="_x0000_t202" hidden="1">
          <a:extLst>
            <a:ext uri="{FF2B5EF4-FFF2-40B4-BE49-F238E27FC236}">
              <a16:creationId xmlns:a16="http://schemas.microsoft.com/office/drawing/2014/main" id="{00000000-0008-0000-0000-000020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4" name="_x0000_t202" hidden="1">
          <a:extLst>
            <a:ext uri="{FF2B5EF4-FFF2-40B4-BE49-F238E27FC236}">
              <a16:creationId xmlns:a16="http://schemas.microsoft.com/office/drawing/2014/main" id="{00000000-0008-0000-0000-00001E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2" name="_x0000_t202" hidden="1">
          <a:extLst>
            <a:ext uri="{FF2B5EF4-FFF2-40B4-BE49-F238E27FC236}">
              <a16:creationId xmlns:a16="http://schemas.microsoft.com/office/drawing/2014/main" id="{00000000-0008-0000-0000-00001C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0" name="_x0000_t202" hidden="1">
          <a:extLst>
            <a:ext uri="{FF2B5EF4-FFF2-40B4-BE49-F238E27FC236}">
              <a16:creationId xmlns:a16="http://schemas.microsoft.com/office/drawing/2014/main" id="{00000000-0008-0000-0000-00001A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8" name="_x0000_t202" hidden="1">
          <a:extLst>
            <a:ext uri="{FF2B5EF4-FFF2-40B4-BE49-F238E27FC236}">
              <a16:creationId xmlns:a16="http://schemas.microsoft.com/office/drawing/2014/main" id="{00000000-0008-0000-0000-00001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6" name="_x0000_t202" hidden="1">
          <a:extLst>
            <a:ext uri="{FF2B5EF4-FFF2-40B4-BE49-F238E27FC236}">
              <a16:creationId xmlns:a16="http://schemas.microsoft.com/office/drawing/2014/main" id="{00000000-0008-0000-0000-00001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4" name="_x0000_t202" hidden="1">
          <a:extLst>
            <a:ext uri="{FF2B5EF4-FFF2-40B4-BE49-F238E27FC236}">
              <a16:creationId xmlns:a16="http://schemas.microsoft.com/office/drawing/2014/main" id="{00000000-0008-0000-0000-00001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2" name="_x0000_t202" hidden="1">
          <a:extLst>
            <a:ext uri="{FF2B5EF4-FFF2-40B4-BE49-F238E27FC236}">
              <a16:creationId xmlns:a16="http://schemas.microsoft.com/office/drawing/2014/main" id="{00000000-0008-0000-0000-00001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0" name="_x0000_t202" hidden="1">
          <a:extLst>
            <a:ext uri="{FF2B5EF4-FFF2-40B4-BE49-F238E27FC236}">
              <a16:creationId xmlns:a16="http://schemas.microsoft.com/office/drawing/2014/main" id="{00000000-0008-0000-0000-000010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8" name="_x0000_t202" hidden="1">
          <a:extLst>
            <a:ext uri="{FF2B5EF4-FFF2-40B4-BE49-F238E27FC236}">
              <a16:creationId xmlns:a16="http://schemas.microsoft.com/office/drawing/2014/main" id="{00000000-0008-0000-0000-00000E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6" name="_x0000_t202" hidden="1">
          <a:extLst>
            <a:ext uri="{FF2B5EF4-FFF2-40B4-BE49-F238E27FC236}">
              <a16:creationId xmlns:a16="http://schemas.microsoft.com/office/drawing/2014/main" id="{00000000-0008-0000-0000-00000C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4" name="_x0000_t202" hidden="1">
          <a:extLst>
            <a:ext uri="{FF2B5EF4-FFF2-40B4-BE49-F238E27FC236}">
              <a16:creationId xmlns:a16="http://schemas.microsoft.com/office/drawing/2014/main" id="{00000000-0008-0000-0000-00000A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3" name="_x0000_t202" hidden="1">
          <a:extLst>
            <a:ext uri="{FF2B5EF4-FFF2-40B4-BE49-F238E27FC236}">
              <a16:creationId xmlns:a16="http://schemas.microsoft.com/office/drawing/2014/main" id="{00000000-0008-0000-0000-00003B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2" name="_x0000_t202" hidden="1">
          <a:extLst>
            <a:ext uri="{FF2B5EF4-FFF2-40B4-BE49-F238E27FC236}">
              <a16:creationId xmlns:a16="http://schemas.microsoft.com/office/drawing/2014/main" id="{00000000-0008-0000-0000-00003A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1" name="_x0000_t202" hidden="1">
          <a:extLst>
            <a:ext uri="{FF2B5EF4-FFF2-40B4-BE49-F238E27FC236}">
              <a16:creationId xmlns:a16="http://schemas.microsoft.com/office/drawing/2014/main" id="{00000000-0008-0000-0000-000039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0" name="_x0000_t202" hidden="1">
          <a:extLst>
            <a:ext uri="{FF2B5EF4-FFF2-40B4-BE49-F238E27FC236}">
              <a16:creationId xmlns:a16="http://schemas.microsoft.com/office/drawing/2014/main" id="{00000000-0008-0000-0000-00003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9" name="_x0000_t202" hidden="1">
          <a:extLst>
            <a:ext uri="{FF2B5EF4-FFF2-40B4-BE49-F238E27FC236}">
              <a16:creationId xmlns:a16="http://schemas.microsoft.com/office/drawing/2014/main" id="{00000000-0008-0000-0000-00003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8" name="_x0000_t202" hidden="1">
          <a:extLst>
            <a:ext uri="{FF2B5EF4-FFF2-40B4-BE49-F238E27FC236}">
              <a16:creationId xmlns:a16="http://schemas.microsoft.com/office/drawing/2014/main" id="{00000000-0008-0000-0000-00003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7" name="_x0000_t202" hidden="1">
          <a:extLst>
            <a:ext uri="{FF2B5EF4-FFF2-40B4-BE49-F238E27FC236}">
              <a16:creationId xmlns:a16="http://schemas.microsoft.com/office/drawing/2014/main" id="{00000000-0008-0000-0000-000035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6" name="_x0000_t202" hidden="1">
          <a:extLst>
            <a:ext uri="{FF2B5EF4-FFF2-40B4-BE49-F238E27FC236}">
              <a16:creationId xmlns:a16="http://schemas.microsoft.com/office/drawing/2014/main" id="{00000000-0008-0000-0000-00003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5" name="_x0000_t202" hidden="1">
          <a:extLst>
            <a:ext uri="{FF2B5EF4-FFF2-40B4-BE49-F238E27FC236}">
              <a16:creationId xmlns:a16="http://schemas.microsoft.com/office/drawing/2014/main" id="{00000000-0008-0000-0000-000033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4" name="_x0000_t202" hidden="1">
          <a:extLst>
            <a:ext uri="{FF2B5EF4-FFF2-40B4-BE49-F238E27FC236}">
              <a16:creationId xmlns:a16="http://schemas.microsoft.com/office/drawing/2014/main" id="{00000000-0008-0000-0000-00003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3" name="_x0000_t202" hidden="1">
          <a:extLst>
            <a:ext uri="{FF2B5EF4-FFF2-40B4-BE49-F238E27FC236}">
              <a16:creationId xmlns:a16="http://schemas.microsoft.com/office/drawing/2014/main" id="{00000000-0008-0000-0000-000031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2" name="_x0000_t202" hidden="1">
          <a:extLst>
            <a:ext uri="{FF2B5EF4-FFF2-40B4-BE49-F238E27FC236}">
              <a16:creationId xmlns:a16="http://schemas.microsoft.com/office/drawing/2014/main" id="{00000000-0008-0000-0000-000030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1" name="_x0000_t202" hidden="1">
          <a:extLst>
            <a:ext uri="{FF2B5EF4-FFF2-40B4-BE49-F238E27FC236}">
              <a16:creationId xmlns:a16="http://schemas.microsoft.com/office/drawing/2014/main" id="{00000000-0008-0000-0000-00002F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70" name="_x0000_t202" hidden="1">
          <a:extLst>
            <a:ext uri="{FF2B5EF4-FFF2-40B4-BE49-F238E27FC236}">
              <a16:creationId xmlns:a16="http://schemas.microsoft.com/office/drawing/2014/main" id="{00000000-0008-0000-0000-00002E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9" name="_x0000_t202" hidden="1">
          <a:extLst>
            <a:ext uri="{FF2B5EF4-FFF2-40B4-BE49-F238E27FC236}">
              <a16:creationId xmlns:a16="http://schemas.microsoft.com/office/drawing/2014/main" id="{00000000-0008-0000-0000-00002D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8" name="_x0000_t202" hidden="1">
          <a:extLst>
            <a:ext uri="{FF2B5EF4-FFF2-40B4-BE49-F238E27FC236}">
              <a16:creationId xmlns:a16="http://schemas.microsoft.com/office/drawing/2014/main" id="{00000000-0008-0000-0000-00002C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7" name="_x0000_t202" hidden="1">
          <a:extLst>
            <a:ext uri="{FF2B5EF4-FFF2-40B4-BE49-F238E27FC236}">
              <a16:creationId xmlns:a16="http://schemas.microsoft.com/office/drawing/2014/main" id="{00000000-0008-0000-0000-00002B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6" name="_x0000_t202" hidden="1">
          <a:extLst>
            <a:ext uri="{FF2B5EF4-FFF2-40B4-BE49-F238E27FC236}">
              <a16:creationId xmlns:a16="http://schemas.microsoft.com/office/drawing/2014/main" id="{00000000-0008-0000-0000-00002A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5" name="_x0000_t202" hidden="1">
          <a:extLst>
            <a:ext uri="{FF2B5EF4-FFF2-40B4-BE49-F238E27FC236}">
              <a16:creationId xmlns:a16="http://schemas.microsoft.com/office/drawing/2014/main" id="{00000000-0008-0000-0000-000029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 name="AutoShape 59">
          <a:extLst>
            <a:ext uri="{FF2B5EF4-FFF2-40B4-BE49-F238E27FC236}">
              <a16:creationId xmlns:a16="http://schemas.microsoft.com/office/drawing/2014/main" id="{00000000-0008-0000-0000-000003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 name="AutoShape 58">
          <a:extLst>
            <a:ext uri="{FF2B5EF4-FFF2-40B4-BE49-F238E27FC236}">
              <a16:creationId xmlns:a16="http://schemas.microsoft.com/office/drawing/2014/main" id="{00000000-0008-0000-0000-000004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 name="AutoShape 57">
          <a:extLst>
            <a:ext uri="{FF2B5EF4-FFF2-40B4-BE49-F238E27FC236}">
              <a16:creationId xmlns:a16="http://schemas.microsoft.com/office/drawing/2014/main" id="{00000000-0008-0000-0000-000005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6" name="AutoShape 56">
          <a:extLst>
            <a:ext uri="{FF2B5EF4-FFF2-40B4-BE49-F238E27FC236}">
              <a16:creationId xmlns:a16="http://schemas.microsoft.com/office/drawing/2014/main" id="{00000000-0008-0000-0000-000006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7" name="AutoShape 55">
          <a:extLst>
            <a:ext uri="{FF2B5EF4-FFF2-40B4-BE49-F238E27FC236}">
              <a16:creationId xmlns:a16="http://schemas.microsoft.com/office/drawing/2014/main" id="{00000000-0008-0000-0000-000007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8" name="AutoShape 54">
          <a:extLst>
            <a:ext uri="{FF2B5EF4-FFF2-40B4-BE49-F238E27FC236}">
              <a16:creationId xmlns:a16="http://schemas.microsoft.com/office/drawing/2014/main" id="{00000000-0008-0000-0000-000008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9" name="AutoShape 53">
          <a:extLst>
            <a:ext uri="{FF2B5EF4-FFF2-40B4-BE49-F238E27FC236}">
              <a16:creationId xmlns:a16="http://schemas.microsoft.com/office/drawing/2014/main" id="{00000000-0008-0000-0000-000009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 name="AutoShape 52">
          <a:extLst>
            <a:ext uri="{FF2B5EF4-FFF2-40B4-BE49-F238E27FC236}">
              <a16:creationId xmlns:a16="http://schemas.microsoft.com/office/drawing/2014/main" id="{00000000-0008-0000-0000-00000A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 name="AutoShape 51">
          <a:extLst>
            <a:ext uri="{FF2B5EF4-FFF2-40B4-BE49-F238E27FC236}">
              <a16:creationId xmlns:a16="http://schemas.microsoft.com/office/drawing/2014/main" id="{00000000-0008-0000-0000-00000B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2" name="AutoShape 50">
          <a:extLst>
            <a:ext uri="{FF2B5EF4-FFF2-40B4-BE49-F238E27FC236}">
              <a16:creationId xmlns:a16="http://schemas.microsoft.com/office/drawing/2014/main" id="{00000000-0008-0000-0000-00000C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3" name="AutoShape 49">
          <a:extLst>
            <a:ext uri="{FF2B5EF4-FFF2-40B4-BE49-F238E27FC236}">
              <a16:creationId xmlns:a16="http://schemas.microsoft.com/office/drawing/2014/main" id="{00000000-0008-0000-0000-00000D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4" name="AutoShape 48">
          <a:extLst>
            <a:ext uri="{FF2B5EF4-FFF2-40B4-BE49-F238E27FC236}">
              <a16:creationId xmlns:a16="http://schemas.microsoft.com/office/drawing/2014/main" id="{00000000-0008-0000-0000-00000E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5" name="AutoShape 47">
          <a:extLst>
            <a:ext uri="{FF2B5EF4-FFF2-40B4-BE49-F238E27FC236}">
              <a16:creationId xmlns:a16="http://schemas.microsoft.com/office/drawing/2014/main" id="{00000000-0008-0000-0000-00000F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6" name="AutoShape 46">
          <a:extLst>
            <a:ext uri="{FF2B5EF4-FFF2-40B4-BE49-F238E27FC236}">
              <a16:creationId xmlns:a16="http://schemas.microsoft.com/office/drawing/2014/main" id="{00000000-0008-0000-0000-000010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7" name="AutoShape 45">
          <a:extLst>
            <a:ext uri="{FF2B5EF4-FFF2-40B4-BE49-F238E27FC236}">
              <a16:creationId xmlns:a16="http://schemas.microsoft.com/office/drawing/2014/main" id="{00000000-0008-0000-0000-000011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8" name="AutoShape 44">
          <a:extLst>
            <a:ext uri="{FF2B5EF4-FFF2-40B4-BE49-F238E27FC236}">
              <a16:creationId xmlns:a16="http://schemas.microsoft.com/office/drawing/2014/main" id="{00000000-0008-0000-0000-000012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9" name="AutoShape 43">
          <a:extLst>
            <a:ext uri="{FF2B5EF4-FFF2-40B4-BE49-F238E27FC236}">
              <a16:creationId xmlns:a16="http://schemas.microsoft.com/office/drawing/2014/main" id="{00000000-0008-0000-0000-000013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0" name="AutoShape 42">
          <a:extLst>
            <a:ext uri="{FF2B5EF4-FFF2-40B4-BE49-F238E27FC236}">
              <a16:creationId xmlns:a16="http://schemas.microsoft.com/office/drawing/2014/main" id="{00000000-0008-0000-0000-000014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1" name="AutoShape 41">
          <a:extLst>
            <a:ext uri="{FF2B5EF4-FFF2-40B4-BE49-F238E27FC236}">
              <a16:creationId xmlns:a16="http://schemas.microsoft.com/office/drawing/2014/main" id="{00000000-0008-0000-0000-000015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2" name="AutoShape 40">
          <a:extLst>
            <a:ext uri="{FF2B5EF4-FFF2-40B4-BE49-F238E27FC236}">
              <a16:creationId xmlns:a16="http://schemas.microsoft.com/office/drawing/2014/main" id="{00000000-0008-0000-0000-000016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3" name="AutoShape 59">
          <a:extLst>
            <a:ext uri="{FF2B5EF4-FFF2-40B4-BE49-F238E27FC236}">
              <a16:creationId xmlns:a16="http://schemas.microsoft.com/office/drawing/2014/main" id="{00000000-0008-0000-0000-000017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4" name="AutoShape 58">
          <a:extLst>
            <a:ext uri="{FF2B5EF4-FFF2-40B4-BE49-F238E27FC236}">
              <a16:creationId xmlns:a16="http://schemas.microsoft.com/office/drawing/2014/main" id="{00000000-0008-0000-0000-000018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5" name="AutoShape 57">
          <a:extLst>
            <a:ext uri="{FF2B5EF4-FFF2-40B4-BE49-F238E27FC236}">
              <a16:creationId xmlns:a16="http://schemas.microsoft.com/office/drawing/2014/main" id="{00000000-0008-0000-0000-000019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6" name="AutoShape 56">
          <a:extLst>
            <a:ext uri="{FF2B5EF4-FFF2-40B4-BE49-F238E27FC236}">
              <a16:creationId xmlns:a16="http://schemas.microsoft.com/office/drawing/2014/main" id="{00000000-0008-0000-0000-00001A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7" name="AutoShape 55">
          <a:extLst>
            <a:ext uri="{FF2B5EF4-FFF2-40B4-BE49-F238E27FC236}">
              <a16:creationId xmlns:a16="http://schemas.microsoft.com/office/drawing/2014/main" id="{00000000-0008-0000-0000-00001B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8" name="AutoShape 54">
          <a:extLst>
            <a:ext uri="{FF2B5EF4-FFF2-40B4-BE49-F238E27FC236}">
              <a16:creationId xmlns:a16="http://schemas.microsoft.com/office/drawing/2014/main" id="{00000000-0008-0000-0000-00001C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29" name="AutoShape 53">
          <a:extLst>
            <a:ext uri="{FF2B5EF4-FFF2-40B4-BE49-F238E27FC236}">
              <a16:creationId xmlns:a16="http://schemas.microsoft.com/office/drawing/2014/main" id="{00000000-0008-0000-0000-00001D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0" name="AutoShape 52">
          <a:extLst>
            <a:ext uri="{FF2B5EF4-FFF2-40B4-BE49-F238E27FC236}">
              <a16:creationId xmlns:a16="http://schemas.microsoft.com/office/drawing/2014/main" id="{00000000-0008-0000-0000-00001E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1" name="AutoShape 51">
          <a:extLst>
            <a:ext uri="{FF2B5EF4-FFF2-40B4-BE49-F238E27FC236}">
              <a16:creationId xmlns:a16="http://schemas.microsoft.com/office/drawing/2014/main" id="{00000000-0008-0000-0000-00001F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2" name="AutoShape 50">
          <a:extLst>
            <a:ext uri="{FF2B5EF4-FFF2-40B4-BE49-F238E27FC236}">
              <a16:creationId xmlns:a16="http://schemas.microsoft.com/office/drawing/2014/main" id="{00000000-0008-0000-0000-000020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3" name="AutoShape 49">
          <a:extLst>
            <a:ext uri="{FF2B5EF4-FFF2-40B4-BE49-F238E27FC236}">
              <a16:creationId xmlns:a16="http://schemas.microsoft.com/office/drawing/2014/main" id="{00000000-0008-0000-0000-000021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4" name="AutoShape 48">
          <a:extLst>
            <a:ext uri="{FF2B5EF4-FFF2-40B4-BE49-F238E27FC236}">
              <a16:creationId xmlns:a16="http://schemas.microsoft.com/office/drawing/2014/main" id="{00000000-0008-0000-0000-000022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5" name="AutoShape 47">
          <a:extLst>
            <a:ext uri="{FF2B5EF4-FFF2-40B4-BE49-F238E27FC236}">
              <a16:creationId xmlns:a16="http://schemas.microsoft.com/office/drawing/2014/main" id="{00000000-0008-0000-0000-000023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6" name="AutoShape 46">
          <a:extLst>
            <a:ext uri="{FF2B5EF4-FFF2-40B4-BE49-F238E27FC236}">
              <a16:creationId xmlns:a16="http://schemas.microsoft.com/office/drawing/2014/main" id="{00000000-0008-0000-0000-000024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7" name="AutoShape 45">
          <a:extLst>
            <a:ext uri="{FF2B5EF4-FFF2-40B4-BE49-F238E27FC236}">
              <a16:creationId xmlns:a16="http://schemas.microsoft.com/office/drawing/2014/main" id="{00000000-0008-0000-0000-000025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8" name="AutoShape 44">
          <a:extLst>
            <a:ext uri="{FF2B5EF4-FFF2-40B4-BE49-F238E27FC236}">
              <a16:creationId xmlns:a16="http://schemas.microsoft.com/office/drawing/2014/main" id="{00000000-0008-0000-0000-000026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39" name="AutoShape 43">
          <a:extLst>
            <a:ext uri="{FF2B5EF4-FFF2-40B4-BE49-F238E27FC236}">
              <a16:creationId xmlns:a16="http://schemas.microsoft.com/office/drawing/2014/main" id="{00000000-0008-0000-0000-000027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0" name="AutoShape 42">
          <a:extLst>
            <a:ext uri="{FF2B5EF4-FFF2-40B4-BE49-F238E27FC236}">
              <a16:creationId xmlns:a16="http://schemas.microsoft.com/office/drawing/2014/main" id="{00000000-0008-0000-0000-000028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1" name="AutoShape 41">
          <a:extLst>
            <a:ext uri="{FF2B5EF4-FFF2-40B4-BE49-F238E27FC236}">
              <a16:creationId xmlns:a16="http://schemas.microsoft.com/office/drawing/2014/main" id="{00000000-0008-0000-0000-000029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2" name="AutoShape 40">
          <a:extLst>
            <a:ext uri="{FF2B5EF4-FFF2-40B4-BE49-F238E27FC236}">
              <a16:creationId xmlns:a16="http://schemas.microsoft.com/office/drawing/2014/main" id="{00000000-0008-0000-0000-00002A000000}"/>
            </a:ext>
          </a:extLst>
        </xdr:cNvPr>
        <xdr:cNvSpPr>
          <a:spLocks noChangeArrowheads="1"/>
        </xdr:cNvSpPr>
      </xdr:nvSpPr>
      <xdr:spPr bwMode="auto">
        <a:xfrm>
          <a:off x="0" y="0"/>
          <a:ext cx="10782300" cy="15059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3" name="AutoShape 59">
          <a:extLst>
            <a:ext uri="{FF2B5EF4-FFF2-40B4-BE49-F238E27FC236}">
              <a16:creationId xmlns:a16="http://schemas.microsoft.com/office/drawing/2014/main" id="{00000000-0008-0000-0000-00002B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4" name="AutoShape 58">
          <a:extLst>
            <a:ext uri="{FF2B5EF4-FFF2-40B4-BE49-F238E27FC236}">
              <a16:creationId xmlns:a16="http://schemas.microsoft.com/office/drawing/2014/main" id="{00000000-0008-0000-0000-00002C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5" name="AutoShape 57">
          <a:extLst>
            <a:ext uri="{FF2B5EF4-FFF2-40B4-BE49-F238E27FC236}">
              <a16:creationId xmlns:a16="http://schemas.microsoft.com/office/drawing/2014/main" id="{00000000-0008-0000-0000-00002D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6" name="AutoShape 56">
          <a:extLst>
            <a:ext uri="{FF2B5EF4-FFF2-40B4-BE49-F238E27FC236}">
              <a16:creationId xmlns:a16="http://schemas.microsoft.com/office/drawing/2014/main" id="{00000000-0008-0000-0000-00002E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7" name="AutoShape 55">
          <a:extLst>
            <a:ext uri="{FF2B5EF4-FFF2-40B4-BE49-F238E27FC236}">
              <a16:creationId xmlns:a16="http://schemas.microsoft.com/office/drawing/2014/main" id="{00000000-0008-0000-0000-00002F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8" name="AutoShape 54">
          <a:extLst>
            <a:ext uri="{FF2B5EF4-FFF2-40B4-BE49-F238E27FC236}">
              <a16:creationId xmlns:a16="http://schemas.microsoft.com/office/drawing/2014/main" id="{00000000-0008-0000-0000-000030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49" name="AutoShape 53">
          <a:extLst>
            <a:ext uri="{FF2B5EF4-FFF2-40B4-BE49-F238E27FC236}">
              <a16:creationId xmlns:a16="http://schemas.microsoft.com/office/drawing/2014/main" id="{00000000-0008-0000-0000-000031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0" name="AutoShape 52">
          <a:extLst>
            <a:ext uri="{FF2B5EF4-FFF2-40B4-BE49-F238E27FC236}">
              <a16:creationId xmlns:a16="http://schemas.microsoft.com/office/drawing/2014/main" id="{00000000-0008-0000-0000-000032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1" name="AutoShape 51">
          <a:extLst>
            <a:ext uri="{FF2B5EF4-FFF2-40B4-BE49-F238E27FC236}">
              <a16:creationId xmlns:a16="http://schemas.microsoft.com/office/drawing/2014/main" id="{00000000-0008-0000-0000-000033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2" name="AutoShape 50">
          <a:extLst>
            <a:ext uri="{FF2B5EF4-FFF2-40B4-BE49-F238E27FC236}">
              <a16:creationId xmlns:a16="http://schemas.microsoft.com/office/drawing/2014/main" id="{00000000-0008-0000-0000-000034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3" name="AutoShape 49">
          <a:extLst>
            <a:ext uri="{FF2B5EF4-FFF2-40B4-BE49-F238E27FC236}">
              <a16:creationId xmlns:a16="http://schemas.microsoft.com/office/drawing/2014/main" id="{00000000-0008-0000-0000-000035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4" name="AutoShape 48">
          <a:extLst>
            <a:ext uri="{FF2B5EF4-FFF2-40B4-BE49-F238E27FC236}">
              <a16:creationId xmlns:a16="http://schemas.microsoft.com/office/drawing/2014/main" id="{00000000-0008-0000-0000-000036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5" name="AutoShape 47">
          <a:extLst>
            <a:ext uri="{FF2B5EF4-FFF2-40B4-BE49-F238E27FC236}">
              <a16:creationId xmlns:a16="http://schemas.microsoft.com/office/drawing/2014/main" id="{00000000-0008-0000-0000-000037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6" name="AutoShape 46">
          <a:extLst>
            <a:ext uri="{FF2B5EF4-FFF2-40B4-BE49-F238E27FC236}">
              <a16:creationId xmlns:a16="http://schemas.microsoft.com/office/drawing/2014/main" id="{00000000-0008-0000-0000-000038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7" name="AutoShape 45">
          <a:extLst>
            <a:ext uri="{FF2B5EF4-FFF2-40B4-BE49-F238E27FC236}">
              <a16:creationId xmlns:a16="http://schemas.microsoft.com/office/drawing/2014/main" id="{00000000-0008-0000-0000-000039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8" name="AutoShape 44">
          <a:extLst>
            <a:ext uri="{FF2B5EF4-FFF2-40B4-BE49-F238E27FC236}">
              <a16:creationId xmlns:a16="http://schemas.microsoft.com/office/drawing/2014/main" id="{00000000-0008-0000-0000-00003A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59" name="AutoShape 43">
          <a:extLst>
            <a:ext uri="{FF2B5EF4-FFF2-40B4-BE49-F238E27FC236}">
              <a16:creationId xmlns:a16="http://schemas.microsoft.com/office/drawing/2014/main" id="{00000000-0008-0000-0000-00003B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60" name="AutoShape 42">
          <a:extLst>
            <a:ext uri="{FF2B5EF4-FFF2-40B4-BE49-F238E27FC236}">
              <a16:creationId xmlns:a16="http://schemas.microsoft.com/office/drawing/2014/main" id="{00000000-0008-0000-0000-00003C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61" name="AutoShape 41">
          <a:extLst>
            <a:ext uri="{FF2B5EF4-FFF2-40B4-BE49-F238E27FC236}">
              <a16:creationId xmlns:a16="http://schemas.microsoft.com/office/drawing/2014/main" id="{00000000-0008-0000-0000-00003D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62" name="AutoShape 40">
          <a:extLst>
            <a:ext uri="{FF2B5EF4-FFF2-40B4-BE49-F238E27FC236}">
              <a16:creationId xmlns:a16="http://schemas.microsoft.com/office/drawing/2014/main" id="{00000000-0008-0000-0000-00003E000000}"/>
            </a:ext>
          </a:extLst>
        </xdr:cNvPr>
        <xdr:cNvSpPr>
          <a:spLocks noChangeArrowheads="1"/>
        </xdr:cNvSpPr>
      </xdr:nvSpPr>
      <xdr:spPr bwMode="auto">
        <a:xfrm>
          <a:off x="0" y="0"/>
          <a:ext cx="10982325" cy="16697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63" name="AutoShape 59">
          <a:extLst>
            <a:ext uri="{FF2B5EF4-FFF2-40B4-BE49-F238E27FC236}">
              <a16:creationId xmlns:a16="http://schemas.microsoft.com/office/drawing/2014/main" id="{00000000-0008-0000-0000-00003F00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24" name="AutoShape 58">
          <a:extLst>
            <a:ext uri="{FF2B5EF4-FFF2-40B4-BE49-F238E27FC236}">
              <a16:creationId xmlns:a16="http://schemas.microsoft.com/office/drawing/2014/main" id="{00000000-0008-0000-0000-000000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25" name="AutoShape 57">
          <a:extLst>
            <a:ext uri="{FF2B5EF4-FFF2-40B4-BE49-F238E27FC236}">
              <a16:creationId xmlns:a16="http://schemas.microsoft.com/office/drawing/2014/main" id="{00000000-0008-0000-0000-000001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27" name="AutoShape 56">
          <a:extLst>
            <a:ext uri="{FF2B5EF4-FFF2-40B4-BE49-F238E27FC236}">
              <a16:creationId xmlns:a16="http://schemas.microsoft.com/office/drawing/2014/main" id="{00000000-0008-0000-0000-000003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29" name="AutoShape 55">
          <a:extLst>
            <a:ext uri="{FF2B5EF4-FFF2-40B4-BE49-F238E27FC236}">
              <a16:creationId xmlns:a16="http://schemas.microsoft.com/office/drawing/2014/main" id="{00000000-0008-0000-0000-000005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1" name="AutoShape 54">
          <a:extLst>
            <a:ext uri="{FF2B5EF4-FFF2-40B4-BE49-F238E27FC236}">
              <a16:creationId xmlns:a16="http://schemas.microsoft.com/office/drawing/2014/main" id="{00000000-0008-0000-0000-000007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3" name="AutoShape 53">
          <a:extLst>
            <a:ext uri="{FF2B5EF4-FFF2-40B4-BE49-F238E27FC236}">
              <a16:creationId xmlns:a16="http://schemas.microsoft.com/office/drawing/2014/main" id="{00000000-0008-0000-0000-000009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5" name="AutoShape 52">
          <a:extLst>
            <a:ext uri="{FF2B5EF4-FFF2-40B4-BE49-F238E27FC236}">
              <a16:creationId xmlns:a16="http://schemas.microsoft.com/office/drawing/2014/main" id="{00000000-0008-0000-0000-00000B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7" name="AutoShape 51">
          <a:extLst>
            <a:ext uri="{FF2B5EF4-FFF2-40B4-BE49-F238E27FC236}">
              <a16:creationId xmlns:a16="http://schemas.microsoft.com/office/drawing/2014/main" id="{00000000-0008-0000-0000-00000D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39" name="AutoShape 50">
          <a:extLst>
            <a:ext uri="{FF2B5EF4-FFF2-40B4-BE49-F238E27FC236}">
              <a16:creationId xmlns:a16="http://schemas.microsoft.com/office/drawing/2014/main" id="{00000000-0008-0000-0000-00000F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1" name="AutoShape 49">
          <a:extLst>
            <a:ext uri="{FF2B5EF4-FFF2-40B4-BE49-F238E27FC236}">
              <a16:creationId xmlns:a16="http://schemas.microsoft.com/office/drawing/2014/main" id="{00000000-0008-0000-0000-000011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3" name="AutoShape 48">
          <a:extLst>
            <a:ext uri="{FF2B5EF4-FFF2-40B4-BE49-F238E27FC236}">
              <a16:creationId xmlns:a16="http://schemas.microsoft.com/office/drawing/2014/main" id="{00000000-0008-0000-0000-000013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5" name="AutoShape 47">
          <a:extLst>
            <a:ext uri="{FF2B5EF4-FFF2-40B4-BE49-F238E27FC236}">
              <a16:creationId xmlns:a16="http://schemas.microsoft.com/office/drawing/2014/main" id="{00000000-0008-0000-0000-000015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7" name="AutoShape 46">
          <a:extLst>
            <a:ext uri="{FF2B5EF4-FFF2-40B4-BE49-F238E27FC236}">
              <a16:creationId xmlns:a16="http://schemas.microsoft.com/office/drawing/2014/main" id="{00000000-0008-0000-0000-000017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49" name="AutoShape 45">
          <a:extLst>
            <a:ext uri="{FF2B5EF4-FFF2-40B4-BE49-F238E27FC236}">
              <a16:creationId xmlns:a16="http://schemas.microsoft.com/office/drawing/2014/main" id="{00000000-0008-0000-0000-000019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1" name="AutoShape 44">
          <a:extLst>
            <a:ext uri="{FF2B5EF4-FFF2-40B4-BE49-F238E27FC236}">
              <a16:creationId xmlns:a16="http://schemas.microsoft.com/office/drawing/2014/main" id="{00000000-0008-0000-0000-00001B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3" name="AutoShape 43">
          <a:extLst>
            <a:ext uri="{FF2B5EF4-FFF2-40B4-BE49-F238E27FC236}">
              <a16:creationId xmlns:a16="http://schemas.microsoft.com/office/drawing/2014/main" id="{00000000-0008-0000-0000-00001D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5" name="AutoShape 42">
          <a:extLst>
            <a:ext uri="{FF2B5EF4-FFF2-40B4-BE49-F238E27FC236}">
              <a16:creationId xmlns:a16="http://schemas.microsoft.com/office/drawing/2014/main" id="{00000000-0008-0000-0000-00001F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7" name="AutoShape 41">
          <a:extLst>
            <a:ext uri="{FF2B5EF4-FFF2-40B4-BE49-F238E27FC236}">
              <a16:creationId xmlns:a16="http://schemas.microsoft.com/office/drawing/2014/main" id="{00000000-0008-0000-0000-000021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59" name="AutoShape 40">
          <a:extLst>
            <a:ext uri="{FF2B5EF4-FFF2-40B4-BE49-F238E27FC236}">
              <a16:creationId xmlns:a16="http://schemas.microsoft.com/office/drawing/2014/main" id="{00000000-0008-0000-0000-00002304000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1" name="AutoShape 59">
          <a:extLst>
            <a:ext uri="{FF2B5EF4-FFF2-40B4-BE49-F238E27FC236}">
              <a16:creationId xmlns:a16="http://schemas.microsoft.com/office/drawing/2014/main" id="{00000000-0008-0000-0000-000025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63" name="AutoShape 58">
          <a:extLst>
            <a:ext uri="{FF2B5EF4-FFF2-40B4-BE49-F238E27FC236}">
              <a16:creationId xmlns:a16="http://schemas.microsoft.com/office/drawing/2014/main" id="{00000000-0008-0000-0000-000027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4" name="AutoShape 57">
          <a:extLst>
            <a:ext uri="{FF2B5EF4-FFF2-40B4-BE49-F238E27FC236}">
              <a16:creationId xmlns:a16="http://schemas.microsoft.com/office/drawing/2014/main" id="{00000000-0008-0000-0000-00003C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5" name="AutoShape 56">
          <a:extLst>
            <a:ext uri="{FF2B5EF4-FFF2-40B4-BE49-F238E27FC236}">
              <a16:creationId xmlns:a16="http://schemas.microsoft.com/office/drawing/2014/main" id="{00000000-0008-0000-0000-00003D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6" name="AutoShape 55">
          <a:extLst>
            <a:ext uri="{FF2B5EF4-FFF2-40B4-BE49-F238E27FC236}">
              <a16:creationId xmlns:a16="http://schemas.microsoft.com/office/drawing/2014/main" id="{00000000-0008-0000-0000-00003E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7" name="AutoShape 54">
          <a:extLst>
            <a:ext uri="{FF2B5EF4-FFF2-40B4-BE49-F238E27FC236}">
              <a16:creationId xmlns:a16="http://schemas.microsoft.com/office/drawing/2014/main" id="{00000000-0008-0000-0000-00003F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8" name="AutoShape 53">
          <a:extLst>
            <a:ext uri="{FF2B5EF4-FFF2-40B4-BE49-F238E27FC236}">
              <a16:creationId xmlns:a16="http://schemas.microsoft.com/office/drawing/2014/main" id="{00000000-0008-0000-0000-000040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89" name="AutoShape 52">
          <a:extLst>
            <a:ext uri="{FF2B5EF4-FFF2-40B4-BE49-F238E27FC236}">
              <a16:creationId xmlns:a16="http://schemas.microsoft.com/office/drawing/2014/main" id="{00000000-0008-0000-0000-000041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0" name="AutoShape 51">
          <a:extLst>
            <a:ext uri="{FF2B5EF4-FFF2-40B4-BE49-F238E27FC236}">
              <a16:creationId xmlns:a16="http://schemas.microsoft.com/office/drawing/2014/main" id="{00000000-0008-0000-0000-000042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1" name="AutoShape 50">
          <a:extLst>
            <a:ext uri="{FF2B5EF4-FFF2-40B4-BE49-F238E27FC236}">
              <a16:creationId xmlns:a16="http://schemas.microsoft.com/office/drawing/2014/main" id="{00000000-0008-0000-0000-000043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2" name="AutoShape 49">
          <a:extLst>
            <a:ext uri="{FF2B5EF4-FFF2-40B4-BE49-F238E27FC236}">
              <a16:creationId xmlns:a16="http://schemas.microsoft.com/office/drawing/2014/main" id="{00000000-0008-0000-0000-000044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3" name="AutoShape 48">
          <a:extLst>
            <a:ext uri="{FF2B5EF4-FFF2-40B4-BE49-F238E27FC236}">
              <a16:creationId xmlns:a16="http://schemas.microsoft.com/office/drawing/2014/main" id="{00000000-0008-0000-0000-000045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4" name="AutoShape 47">
          <a:extLst>
            <a:ext uri="{FF2B5EF4-FFF2-40B4-BE49-F238E27FC236}">
              <a16:creationId xmlns:a16="http://schemas.microsoft.com/office/drawing/2014/main" id="{00000000-0008-0000-0000-000046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5" name="AutoShape 46">
          <a:extLst>
            <a:ext uri="{FF2B5EF4-FFF2-40B4-BE49-F238E27FC236}">
              <a16:creationId xmlns:a16="http://schemas.microsoft.com/office/drawing/2014/main" id="{00000000-0008-0000-0000-000047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6" name="AutoShape 45">
          <a:extLst>
            <a:ext uri="{FF2B5EF4-FFF2-40B4-BE49-F238E27FC236}">
              <a16:creationId xmlns:a16="http://schemas.microsoft.com/office/drawing/2014/main" id="{00000000-0008-0000-0000-000048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7" name="AutoShape 44">
          <a:extLst>
            <a:ext uri="{FF2B5EF4-FFF2-40B4-BE49-F238E27FC236}">
              <a16:creationId xmlns:a16="http://schemas.microsoft.com/office/drawing/2014/main" id="{00000000-0008-0000-0000-000049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8" name="AutoShape 43">
          <a:extLst>
            <a:ext uri="{FF2B5EF4-FFF2-40B4-BE49-F238E27FC236}">
              <a16:creationId xmlns:a16="http://schemas.microsoft.com/office/drawing/2014/main" id="{00000000-0008-0000-0000-00004A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099" name="AutoShape 42">
          <a:extLst>
            <a:ext uri="{FF2B5EF4-FFF2-40B4-BE49-F238E27FC236}">
              <a16:creationId xmlns:a16="http://schemas.microsoft.com/office/drawing/2014/main" id="{00000000-0008-0000-0000-00004B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0" name="AutoShape 41">
          <a:extLst>
            <a:ext uri="{FF2B5EF4-FFF2-40B4-BE49-F238E27FC236}">
              <a16:creationId xmlns:a16="http://schemas.microsoft.com/office/drawing/2014/main" id="{00000000-0008-0000-0000-00004C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1" name="AutoShape 40">
          <a:extLst>
            <a:ext uri="{FF2B5EF4-FFF2-40B4-BE49-F238E27FC236}">
              <a16:creationId xmlns:a16="http://schemas.microsoft.com/office/drawing/2014/main" id="{00000000-0008-0000-0000-00004D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2" name="AutoShape 59">
          <a:extLst>
            <a:ext uri="{FF2B5EF4-FFF2-40B4-BE49-F238E27FC236}">
              <a16:creationId xmlns:a16="http://schemas.microsoft.com/office/drawing/2014/main" id="{00000000-0008-0000-0000-00004E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3" name="AutoShape 58">
          <a:extLst>
            <a:ext uri="{FF2B5EF4-FFF2-40B4-BE49-F238E27FC236}">
              <a16:creationId xmlns:a16="http://schemas.microsoft.com/office/drawing/2014/main" id="{00000000-0008-0000-0000-00004F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4" name="AutoShape 57">
          <a:extLst>
            <a:ext uri="{FF2B5EF4-FFF2-40B4-BE49-F238E27FC236}">
              <a16:creationId xmlns:a16="http://schemas.microsoft.com/office/drawing/2014/main" id="{00000000-0008-0000-0000-000050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5" name="AutoShape 56">
          <a:extLst>
            <a:ext uri="{FF2B5EF4-FFF2-40B4-BE49-F238E27FC236}">
              <a16:creationId xmlns:a16="http://schemas.microsoft.com/office/drawing/2014/main" id="{00000000-0008-0000-0000-000051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6" name="AutoShape 55">
          <a:extLst>
            <a:ext uri="{FF2B5EF4-FFF2-40B4-BE49-F238E27FC236}">
              <a16:creationId xmlns:a16="http://schemas.microsoft.com/office/drawing/2014/main" id="{00000000-0008-0000-0000-000052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7" name="AutoShape 54">
          <a:extLst>
            <a:ext uri="{FF2B5EF4-FFF2-40B4-BE49-F238E27FC236}">
              <a16:creationId xmlns:a16="http://schemas.microsoft.com/office/drawing/2014/main" id="{00000000-0008-0000-0000-000053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8" name="AutoShape 53">
          <a:extLst>
            <a:ext uri="{FF2B5EF4-FFF2-40B4-BE49-F238E27FC236}">
              <a16:creationId xmlns:a16="http://schemas.microsoft.com/office/drawing/2014/main" id="{00000000-0008-0000-0000-000054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09" name="AutoShape 52">
          <a:extLst>
            <a:ext uri="{FF2B5EF4-FFF2-40B4-BE49-F238E27FC236}">
              <a16:creationId xmlns:a16="http://schemas.microsoft.com/office/drawing/2014/main" id="{00000000-0008-0000-0000-000055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0" name="AutoShape 51">
          <a:extLst>
            <a:ext uri="{FF2B5EF4-FFF2-40B4-BE49-F238E27FC236}">
              <a16:creationId xmlns:a16="http://schemas.microsoft.com/office/drawing/2014/main" id="{00000000-0008-0000-0000-000056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1" name="AutoShape 50">
          <a:extLst>
            <a:ext uri="{FF2B5EF4-FFF2-40B4-BE49-F238E27FC236}">
              <a16:creationId xmlns:a16="http://schemas.microsoft.com/office/drawing/2014/main" id="{00000000-0008-0000-0000-000057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2" name="AutoShape 49">
          <a:extLst>
            <a:ext uri="{FF2B5EF4-FFF2-40B4-BE49-F238E27FC236}">
              <a16:creationId xmlns:a16="http://schemas.microsoft.com/office/drawing/2014/main" id="{00000000-0008-0000-0000-000058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3" name="AutoShape 48">
          <a:extLst>
            <a:ext uri="{FF2B5EF4-FFF2-40B4-BE49-F238E27FC236}">
              <a16:creationId xmlns:a16="http://schemas.microsoft.com/office/drawing/2014/main" id="{00000000-0008-0000-0000-000059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4" name="AutoShape 47">
          <a:extLst>
            <a:ext uri="{FF2B5EF4-FFF2-40B4-BE49-F238E27FC236}">
              <a16:creationId xmlns:a16="http://schemas.microsoft.com/office/drawing/2014/main" id="{00000000-0008-0000-0000-00005A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5" name="AutoShape 46">
          <a:extLst>
            <a:ext uri="{FF2B5EF4-FFF2-40B4-BE49-F238E27FC236}">
              <a16:creationId xmlns:a16="http://schemas.microsoft.com/office/drawing/2014/main" id="{00000000-0008-0000-0000-00005B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6" name="AutoShape 45">
          <a:extLst>
            <a:ext uri="{FF2B5EF4-FFF2-40B4-BE49-F238E27FC236}">
              <a16:creationId xmlns:a16="http://schemas.microsoft.com/office/drawing/2014/main" id="{00000000-0008-0000-0000-00005C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7" name="AutoShape 44">
          <a:extLst>
            <a:ext uri="{FF2B5EF4-FFF2-40B4-BE49-F238E27FC236}">
              <a16:creationId xmlns:a16="http://schemas.microsoft.com/office/drawing/2014/main" id="{00000000-0008-0000-0000-00005D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8" name="AutoShape 43">
          <a:extLst>
            <a:ext uri="{FF2B5EF4-FFF2-40B4-BE49-F238E27FC236}">
              <a16:creationId xmlns:a16="http://schemas.microsoft.com/office/drawing/2014/main" id="{00000000-0008-0000-0000-00005E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19" name="AutoShape 42">
          <a:extLst>
            <a:ext uri="{FF2B5EF4-FFF2-40B4-BE49-F238E27FC236}">
              <a16:creationId xmlns:a16="http://schemas.microsoft.com/office/drawing/2014/main" id="{00000000-0008-0000-0000-00005F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0" name="AutoShape 41">
          <a:extLst>
            <a:ext uri="{FF2B5EF4-FFF2-40B4-BE49-F238E27FC236}">
              <a16:creationId xmlns:a16="http://schemas.microsoft.com/office/drawing/2014/main" id="{00000000-0008-0000-0000-000060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1" name="AutoShape 40">
          <a:extLst>
            <a:ext uri="{FF2B5EF4-FFF2-40B4-BE49-F238E27FC236}">
              <a16:creationId xmlns:a16="http://schemas.microsoft.com/office/drawing/2014/main" id="{00000000-0008-0000-0000-000061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2" name="AutoShape 59">
          <a:extLst>
            <a:ext uri="{FF2B5EF4-FFF2-40B4-BE49-F238E27FC236}">
              <a16:creationId xmlns:a16="http://schemas.microsoft.com/office/drawing/2014/main" id="{00000000-0008-0000-0000-000062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3" name="AutoShape 58">
          <a:extLst>
            <a:ext uri="{FF2B5EF4-FFF2-40B4-BE49-F238E27FC236}">
              <a16:creationId xmlns:a16="http://schemas.microsoft.com/office/drawing/2014/main" id="{00000000-0008-0000-0000-000063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4" name="AutoShape 57">
          <a:extLst>
            <a:ext uri="{FF2B5EF4-FFF2-40B4-BE49-F238E27FC236}">
              <a16:creationId xmlns:a16="http://schemas.microsoft.com/office/drawing/2014/main" id="{00000000-0008-0000-0000-000064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5" name="AutoShape 56">
          <a:extLst>
            <a:ext uri="{FF2B5EF4-FFF2-40B4-BE49-F238E27FC236}">
              <a16:creationId xmlns:a16="http://schemas.microsoft.com/office/drawing/2014/main" id="{00000000-0008-0000-0000-000065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6" name="AutoShape 55">
          <a:extLst>
            <a:ext uri="{FF2B5EF4-FFF2-40B4-BE49-F238E27FC236}">
              <a16:creationId xmlns:a16="http://schemas.microsoft.com/office/drawing/2014/main" id="{00000000-0008-0000-0000-000066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7" name="AutoShape 54">
          <a:extLst>
            <a:ext uri="{FF2B5EF4-FFF2-40B4-BE49-F238E27FC236}">
              <a16:creationId xmlns:a16="http://schemas.microsoft.com/office/drawing/2014/main" id="{00000000-0008-0000-0000-000067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8" name="AutoShape 53">
          <a:extLst>
            <a:ext uri="{FF2B5EF4-FFF2-40B4-BE49-F238E27FC236}">
              <a16:creationId xmlns:a16="http://schemas.microsoft.com/office/drawing/2014/main" id="{00000000-0008-0000-0000-000068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29" name="AutoShape 52">
          <a:extLst>
            <a:ext uri="{FF2B5EF4-FFF2-40B4-BE49-F238E27FC236}">
              <a16:creationId xmlns:a16="http://schemas.microsoft.com/office/drawing/2014/main" id="{00000000-0008-0000-0000-000069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0" name="AutoShape 51">
          <a:extLst>
            <a:ext uri="{FF2B5EF4-FFF2-40B4-BE49-F238E27FC236}">
              <a16:creationId xmlns:a16="http://schemas.microsoft.com/office/drawing/2014/main" id="{00000000-0008-0000-0000-00006A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1" name="AutoShape 50">
          <a:extLst>
            <a:ext uri="{FF2B5EF4-FFF2-40B4-BE49-F238E27FC236}">
              <a16:creationId xmlns:a16="http://schemas.microsoft.com/office/drawing/2014/main" id="{00000000-0008-0000-0000-00006B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2" name="AutoShape 49">
          <a:extLst>
            <a:ext uri="{FF2B5EF4-FFF2-40B4-BE49-F238E27FC236}">
              <a16:creationId xmlns:a16="http://schemas.microsoft.com/office/drawing/2014/main" id="{00000000-0008-0000-0000-00006C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3" name="AutoShape 48">
          <a:extLst>
            <a:ext uri="{FF2B5EF4-FFF2-40B4-BE49-F238E27FC236}">
              <a16:creationId xmlns:a16="http://schemas.microsoft.com/office/drawing/2014/main" id="{00000000-0008-0000-0000-00006D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4" name="AutoShape 47">
          <a:extLst>
            <a:ext uri="{FF2B5EF4-FFF2-40B4-BE49-F238E27FC236}">
              <a16:creationId xmlns:a16="http://schemas.microsoft.com/office/drawing/2014/main" id="{00000000-0008-0000-0000-00006E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5" name="AutoShape 46">
          <a:extLst>
            <a:ext uri="{FF2B5EF4-FFF2-40B4-BE49-F238E27FC236}">
              <a16:creationId xmlns:a16="http://schemas.microsoft.com/office/drawing/2014/main" id="{00000000-0008-0000-0000-00006F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6" name="AutoShape 45">
          <a:extLst>
            <a:ext uri="{FF2B5EF4-FFF2-40B4-BE49-F238E27FC236}">
              <a16:creationId xmlns:a16="http://schemas.microsoft.com/office/drawing/2014/main" id="{00000000-0008-0000-0000-000070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7" name="AutoShape 44">
          <a:extLst>
            <a:ext uri="{FF2B5EF4-FFF2-40B4-BE49-F238E27FC236}">
              <a16:creationId xmlns:a16="http://schemas.microsoft.com/office/drawing/2014/main" id="{00000000-0008-0000-0000-000071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8" name="AutoShape 43">
          <a:extLst>
            <a:ext uri="{FF2B5EF4-FFF2-40B4-BE49-F238E27FC236}">
              <a16:creationId xmlns:a16="http://schemas.microsoft.com/office/drawing/2014/main" id="{00000000-0008-0000-0000-000072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39" name="AutoShape 42">
          <a:extLst>
            <a:ext uri="{FF2B5EF4-FFF2-40B4-BE49-F238E27FC236}">
              <a16:creationId xmlns:a16="http://schemas.microsoft.com/office/drawing/2014/main" id="{00000000-0008-0000-0000-000073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0" name="AutoShape 41">
          <a:extLst>
            <a:ext uri="{FF2B5EF4-FFF2-40B4-BE49-F238E27FC236}">
              <a16:creationId xmlns:a16="http://schemas.microsoft.com/office/drawing/2014/main" id="{00000000-0008-0000-0000-000074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1" name="AutoShape 40">
          <a:extLst>
            <a:ext uri="{FF2B5EF4-FFF2-40B4-BE49-F238E27FC236}">
              <a16:creationId xmlns:a16="http://schemas.microsoft.com/office/drawing/2014/main" id="{00000000-0008-0000-0000-000075040000}"/>
            </a:ext>
          </a:extLst>
        </xdr:cNvPr>
        <xdr:cNvSpPr>
          <a:spLocks noChangeArrowheads="1"/>
        </xdr:cNvSpPr>
      </xdr:nvSpPr>
      <xdr:spPr bwMode="auto">
        <a:xfrm>
          <a:off x="0" y="0"/>
          <a:ext cx="10982325" cy="134397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2" name="AutoShape 59">
          <a:extLst>
            <a:ext uri="{FF2B5EF4-FFF2-40B4-BE49-F238E27FC236}">
              <a16:creationId xmlns:a16="http://schemas.microsoft.com/office/drawing/2014/main" id="{F72A23D7-D79D-3311-6E92-988A3F0841A7}"/>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3" name="AutoShape 58">
          <a:extLst>
            <a:ext uri="{FF2B5EF4-FFF2-40B4-BE49-F238E27FC236}">
              <a16:creationId xmlns:a16="http://schemas.microsoft.com/office/drawing/2014/main" id="{25A6B3C0-4AAC-4A51-2288-349F8BA5BC6A}"/>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4" name="AutoShape 57">
          <a:extLst>
            <a:ext uri="{FF2B5EF4-FFF2-40B4-BE49-F238E27FC236}">
              <a16:creationId xmlns:a16="http://schemas.microsoft.com/office/drawing/2014/main" id="{3ABFC482-5DC1-FBDF-5604-6CA10B2494C5}"/>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5" name="AutoShape 56">
          <a:extLst>
            <a:ext uri="{FF2B5EF4-FFF2-40B4-BE49-F238E27FC236}">
              <a16:creationId xmlns:a16="http://schemas.microsoft.com/office/drawing/2014/main" id="{3748D7E4-62DD-C672-EF81-085B92045A3A}"/>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6" name="AutoShape 55">
          <a:extLst>
            <a:ext uri="{FF2B5EF4-FFF2-40B4-BE49-F238E27FC236}">
              <a16:creationId xmlns:a16="http://schemas.microsoft.com/office/drawing/2014/main" id="{D78A0A69-F321-D200-F9AD-8344D1DA9085}"/>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7" name="AutoShape 54">
          <a:extLst>
            <a:ext uri="{FF2B5EF4-FFF2-40B4-BE49-F238E27FC236}">
              <a16:creationId xmlns:a16="http://schemas.microsoft.com/office/drawing/2014/main" id="{0184B9D6-2665-E0E2-460C-FD461C3E169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8" name="AutoShape 53">
          <a:extLst>
            <a:ext uri="{FF2B5EF4-FFF2-40B4-BE49-F238E27FC236}">
              <a16:creationId xmlns:a16="http://schemas.microsoft.com/office/drawing/2014/main" id="{59F83E8C-C382-F5DA-E097-3576B01AD3ED}"/>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49" name="AutoShape 52">
          <a:extLst>
            <a:ext uri="{FF2B5EF4-FFF2-40B4-BE49-F238E27FC236}">
              <a16:creationId xmlns:a16="http://schemas.microsoft.com/office/drawing/2014/main" id="{92205902-4FED-B4C9-5A6D-C410552960D5}"/>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0" name="AutoShape 51">
          <a:extLst>
            <a:ext uri="{FF2B5EF4-FFF2-40B4-BE49-F238E27FC236}">
              <a16:creationId xmlns:a16="http://schemas.microsoft.com/office/drawing/2014/main" id="{8332631E-C331-0F2D-782B-1C47F852494A}"/>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1" name="AutoShape 50">
          <a:extLst>
            <a:ext uri="{FF2B5EF4-FFF2-40B4-BE49-F238E27FC236}">
              <a16:creationId xmlns:a16="http://schemas.microsoft.com/office/drawing/2014/main" id="{C56E932B-98C3-64FD-7A2E-8C7C1632A122}"/>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2" name="AutoShape 49">
          <a:extLst>
            <a:ext uri="{FF2B5EF4-FFF2-40B4-BE49-F238E27FC236}">
              <a16:creationId xmlns:a16="http://schemas.microsoft.com/office/drawing/2014/main" id="{7F9950BE-666C-78C4-8477-E44210B21D4F}"/>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3" name="AutoShape 48">
          <a:extLst>
            <a:ext uri="{FF2B5EF4-FFF2-40B4-BE49-F238E27FC236}">
              <a16:creationId xmlns:a16="http://schemas.microsoft.com/office/drawing/2014/main" id="{1EB29E7E-91FC-6DD1-B6D6-B7D2095AA801}"/>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4" name="AutoShape 47">
          <a:extLst>
            <a:ext uri="{FF2B5EF4-FFF2-40B4-BE49-F238E27FC236}">
              <a16:creationId xmlns:a16="http://schemas.microsoft.com/office/drawing/2014/main" id="{8DB912C9-EE23-9D38-B839-8A91817432EE}"/>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5" name="AutoShape 46">
          <a:extLst>
            <a:ext uri="{FF2B5EF4-FFF2-40B4-BE49-F238E27FC236}">
              <a16:creationId xmlns:a16="http://schemas.microsoft.com/office/drawing/2014/main" id="{45034D1B-AE38-B4D8-E460-A0ADD8A7809A}"/>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6" name="AutoShape 45">
          <a:extLst>
            <a:ext uri="{FF2B5EF4-FFF2-40B4-BE49-F238E27FC236}">
              <a16:creationId xmlns:a16="http://schemas.microsoft.com/office/drawing/2014/main" id="{A5B99B23-63B9-BCFF-4EAC-52521772953F}"/>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7" name="AutoShape 44">
          <a:extLst>
            <a:ext uri="{FF2B5EF4-FFF2-40B4-BE49-F238E27FC236}">
              <a16:creationId xmlns:a16="http://schemas.microsoft.com/office/drawing/2014/main" id="{4AB387CC-B0F7-9C9A-F470-2E71973CFCEB}"/>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8" name="AutoShape 43">
          <a:extLst>
            <a:ext uri="{FF2B5EF4-FFF2-40B4-BE49-F238E27FC236}">
              <a16:creationId xmlns:a16="http://schemas.microsoft.com/office/drawing/2014/main" id="{A03153B9-80D2-C393-7E02-60A73568424F}"/>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59" name="AutoShape 42">
          <a:extLst>
            <a:ext uri="{FF2B5EF4-FFF2-40B4-BE49-F238E27FC236}">
              <a16:creationId xmlns:a16="http://schemas.microsoft.com/office/drawing/2014/main" id="{C82B0F9A-696C-F546-FB66-03D49B7CC780}"/>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0" name="AutoShape 41">
          <a:extLst>
            <a:ext uri="{FF2B5EF4-FFF2-40B4-BE49-F238E27FC236}">
              <a16:creationId xmlns:a16="http://schemas.microsoft.com/office/drawing/2014/main" id="{D73EE571-E0C0-660D-0A9C-B5C0ED37FDFC}"/>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1" name="AutoShape 40">
          <a:extLst>
            <a:ext uri="{FF2B5EF4-FFF2-40B4-BE49-F238E27FC236}">
              <a16:creationId xmlns:a16="http://schemas.microsoft.com/office/drawing/2014/main" id="{8A221B61-78F2-13DA-935C-F9E9343652F1}"/>
            </a:ext>
          </a:extLst>
        </xdr:cNvPr>
        <xdr:cNvSpPr>
          <a:spLocks noChangeArrowheads="1"/>
        </xdr:cNvSpPr>
      </xdr:nvSpPr>
      <xdr:spPr bwMode="auto">
        <a:xfrm>
          <a:off x="0" y="0"/>
          <a:ext cx="10982325" cy="134397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2" name="AutoShape 59">
          <a:extLst>
            <a:ext uri="{FF2B5EF4-FFF2-40B4-BE49-F238E27FC236}">
              <a16:creationId xmlns:a16="http://schemas.microsoft.com/office/drawing/2014/main" id="{69C950E3-B90A-B43C-9BFB-788BE91375AF}"/>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3" name="AutoShape 58">
          <a:extLst>
            <a:ext uri="{FF2B5EF4-FFF2-40B4-BE49-F238E27FC236}">
              <a16:creationId xmlns:a16="http://schemas.microsoft.com/office/drawing/2014/main" id="{2BA47E7B-6F05-7133-3817-90028976D5D1}"/>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4" name="AutoShape 57">
          <a:extLst>
            <a:ext uri="{FF2B5EF4-FFF2-40B4-BE49-F238E27FC236}">
              <a16:creationId xmlns:a16="http://schemas.microsoft.com/office/drawing/2014/main" id="{44244364-53E6-6184-65C6-A7CC9BA00ABC}"/>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5" name="AutoShape 56">
          <a:extLst>
            <a:ext uri="{FF2B5EF4-FFF2-40B4-BE49-F238E27FC236}">
              <a16:creationId xmlns:a16="http://schemas.microsoft.com/office/drawing/2014/main" id="{E9456E26-3E04-5D9D-376C-6902E41B90A9}"/>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6" name="AutoShape 55">
          <a:extLst>
            <a:ext uri="{FF2B5EF4-FFF2-40B4-BE49-F238E27FC236}">
              <a16:creationId xmlns:a16="http://schemas.microsoft.com/office/drawing/2014/main" id="{2031338E-6C28-53F9-24DD-E9A93C27C74B}"/>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7" name="AutoShape 54">
          <a:extLst>
            <a:ext uri="{FF2B5EF4-FFF2-40B4-BE49-F238E27FC236}">
              <a16:creationId xmlns:a16="http://schemas.microsoft.com/office/drawing/2014/main" id="{58095B53-8D09-7898-9BBF-252C17E0B793}"/>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8" name="AutoShape 53">
          <a:extLst>
            <a:ext uri="{FF2B5EF4-FFF2-40B4-BE49-F238E27FC236}">
              <a16:creationId xmlns:a16="http://schemas.microsoft.com/office/drawing/2014/main" id="{B04F911C-AFBB-D280-35C3-E64F165EAB1A}"/>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69" name="AutoShape 52">
          <a:extLst>
            <a:ext uri="{FF2B5EF4-FFF2-40B4-BE49-F238E27FC236}">
              <a16:creationId xmlns:a16="http://schemas.microsoft.com/office/drawing/2014/main" id="{B7C34D90-270A-25BF-CC83-00669B2987E8}"/>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0" name="AutoShape 51">
          <a:extLst>
            <a:ext uri="{FF2B5EF4-FFF2-40B4-BE49-F238E27FC236}">
              <a16:creationId xmlns:a16="http://schemas.microsoft.com/office/drawing/2014/main" id="{A5C4AED1-819F-DE36-3A11-C2B2B9197909}"/>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1" name="AutoShape 50">
          <a:extLst>
            <a:ext uri="{FF2B5EF4-FFF2-40B4-BE49-F238E27FC236}">
              <a16:creationId xmlns:a16="http://schemas.microsoft.com/office/drawing/2014/main" id="{78D79E19-44D5-F2D3-37DE-AE3C671F1D81}"/>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2" name="AutoShape 49">
          <a:extLst>
            <a:ext uri="{FF2B5EF4-FFF2-40B4-BE49-F238E27FC236}">
              <a16:creationId xmlns:a16="http://schemas.microsoft.com/office/drawing/2014/main" id="{B99EF2F2-0851-D9B4-7A4D-FFAA4082C6F2}"/>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3" name="AutoShape 48">
          <a:extLst>
            <a:ext uri="{FF2B5EF4-FFF2-40B4-BE49-F238E27FC236}">
              <a16:creationId xmlns:a16="http://schemas.microsoft.com/office/drawing/2014/main" id="{E6D6E00B-0F5F-7A47-C0B0-4811EC00DD9A}"/>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4" name="AutoShape 47">
          <a:extLst>
            <a:ext uri="{FF2B5EF4-FFF2-40B4-BE49-F238E27FC236}">
              <a16:creationId xmlns:a16="http://schemas.microsoft.com/office/drawing/2014/main" id="{119653FA-F0B8-488D-1BE4-DD6B0FDE6568}"/>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5" name="AutoShape 46">
          <a:extLst>
            <a:ext uri="{FF2B5EF4-FFF2-40B4-BE49-F238E27FC236}">
              <a16:creationId xmlns:a16="http://schemas.microsoft.com/office/drawing/2014/main" id="{4DBA6DDC-8174-C9B3-2DE7-FDE5650E6C35}"/>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6" name="AutoShape 45">
          <a:extLst>
            <a:ext uri="{FF2B5EF4-FFF2-40B4-BE49-F238E27FC236}">
              <a16:creationId xmlns:a16="http://schemas.microsoft.com/office/drawing/2014/main" id="{28A0BFF9-53B8-DC3D-6B51-9BC51DC370DC}"/>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7" name="AutoShape 44">
          <a:extLst>
            <a:ext uri="{FF2B5EF4-FFF2-40B4-BE49-F238E27FC236}">
              <a16:creationId xmlns:a16="http://schemas.microsoft.com/office/drawing/2014/main" id="{FC7E1B2B-E722-15E1-7468-0651FAD7D01A}"/>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8" name="AutoShape 43">
          <a:extLst>
            <a:ext uri="{FF2B5EF4-FFF2-40B4-BE49-F238E27FC236}">
              <a16:creationId xmlns:a16="http://schemas.microsoft.com/office/drawing/2014/main" id="{F360ABE7-BEEE-7082-AD66-277B68FD77BA}"/>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79" name="AutoShape 42">
          <a:extLst>
            <a:ext uri="{FF2B5EF4-FFF2-40B4-BE49-F238E27FC236}">
              <a16:creationId xmlns:a16="http://schemas.microsoft.com/office/drawing/2014/main" id="{4D70A400-75DF-324E-5C09-BCA78BAA57F7}"/>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80" name="AutoShape 41">
          <a:extLst>
            <a:ext uri="{FF2B5EF4-FFF2-40B4-BE49-F238E27FC236}">
              <a16:creationId xmlns:a16="http://schemas.microsoft.com/office/drawing/2014/main" id="{211978E6-4A3C-9EA4-6AAB-06011901A768}"/>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295275</xdr:colOff>
      <xdr:row>13</xdr:row>
      <xdr:rowOff>0</xdr:rowOff>
    </xdr:to>
    <xdr:sp macro="" textlink="">
      <xdr:nvSpPr>
        <xdr:cNvPr id="1181" name="AutoShape 40">
          <a:extLst>
            <a:ext uri="{FF2B5EF4-FFF2-40B4-BE49-F238E27FC236}">
              <a16:creationId xmlns:a16="http://schemas.microsoft.com/office/drawing/2014/main" id="{03FFEB6D-1EDB-0EB2-B0CF-F34C59AF1BC5}"/>
            </a:ext>
          </a:extLst>
        </xdr:cNvPr>
        <xdr:cNvSpPr>
          <a:spLocks noChangeArrowheads="1"/>
        </xdr:cNvSpPr>
      </xdr:nvSpPr>
      <xdr:spPr bwMode="auto">
        <a:xfrm>
          <a:off x="0" y="0"/>
          <a:ext cx="10982325" cy="137350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209550</xdr:colOff>
      <xdr:row>20</xdr:row>
      <xdr:rowOff>0</xdr:rowOff>
    </xdr:to>
    <xdr:sp macro="" textlink="">
      <xdr:nvSpPr>
        <xdr:cNvPr id="2050" name="_x0000_t202" hidden="1">
          <a:extLst>
            <a:ext uri="{FF2B5EF4-FFF2-40B4-BE49-F238E27FC236}">
              <a16:creationId xmlns:a16="http://schemas.microsoft.com/office/drawing/2014/main" id="{00000000-0008-0000-0100-000002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2" name="_x0000_t202" hidden="1">
          <a:extLst>
            <a:ext uri="{FF2B5EF4-FFF2-40B4-BE49-F238E27FC236}">
              <a16:creationId xmlns:a16="http://schemas.microsoft.com/office/drawing/2014/main" id="{00000000-0008-0000-01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10" name="AutoShape 2">
          <a:extLst>
            <a:ext uri="{FF2B5EF4-FFF2-40B4-BE49-F238E27FC236}">
              <a16:creationId xmlns:a16="http://schemas.microsoft.com/office/drawing/2014/main" id="{1A607764-BB14-3370-9280-A7D2CB8A68DD}"/>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209550</xdr:colOff>
      <xdr:row>20</xdr:row>
      <xdr:rowOff>0</xdr:rowOff>
    </xdr:to>
    <xdr:sp macro="" textlink="">
      <xdr:nvSpPr>
        <xdr:cNvPr id="11" name="AutoShape 2">
          <a:extLst>
            <a:ext uri="{FF2B5EF4-FFF2-40B4-BE49-F238E27FC236}">
              <a16:creationId xmlns:a16="http://schemas.microsoft.com/office/drawing/2014/main" id="{01ADF987-60EE-92B1-CE67-E52008D43A2B}"/>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pageSetUpPr fitToPage="1"/>
  </sheetPr>
  <dimension ref="A2:AMK19"/>
  <sheetViews>
    <sheetView tabSelected="1" view="pageBreakPreview" topLeftCell="A17" zoomScale="90" zoomScaleNormal="90" zoomScaleSheetLayoutView="90" workbookViewId="0">
      <selection activeCell="D23" sqref="D23"/>
    </sheetView>
  </sheetViews>
  <sheetFormatPr defaultRowHeight="15" x14ac:dyDescent="0.25"/>
  <cols>
    <col min="1" max="1" width="3.28515625" style="1" customWidth="1"/>
    <col min="2" max="2" width="8.85546875" style="1" customWidth="1"/>
    <col min="3" max="3" width="26" style="1" customWidth="1"/>
    <col min="4" max="4" width="41.85546875" style="1" customWidth="1"/>
    <col min="5" max="5" width="21.7109375" style="1" customWidth="1"/>
    <col min="6" max="6" width="36" style="1" customWidth="1"/>
    <col min="7" max="7" width="44" style="1" customWidth="1"/>
    <col min="8" max="8" width="32.5703125" style="1" customWidth="1"/>
    <col min="9" max="9" width="17.42578125" style="1" customWidth="1"/>
    <col min="10" max="10" width="13.5703125" style="1" customWidth="1"/>
    <col min="11" max="11" width="8.140625" style="1" customWidth="1"/>
    <col min="12" max="12" width="8.7109375" style="1" customWidth="1"/>
    <col min="13" max="13" width="102" style="1" bestFit="1" customWidth="1"/>
    <col min="14" max="14" width="27.85546875" style="1" customWidth="1"/>
    <col min="15" max="15" width="12.85546875" style="1" customWidth="1"/>
    <col min="16" max="16" width="11.5703125" style="1" customWidth="1"/>
    <col min="17" max="17" width="9.85546875" style="1" customWidth="1"/>
    <col min="18" max="19" width="14.42578125" style="1" customWidth="1"/>
    <col min="20" max="20" width="17.42578125" style="1" customWidth="1"/>
    <col min="21" max="21" width="97.42578125" style="1" bestFit="1" customWidth="1"/>
    <col min="22" max="22" width="13.140625" style="1" bestFit="1" customWidth="1"/>
    <col min="23" max="23" width="16.85546875" style="1" customWidth="1"/>
    <col min="24" max="24" width="14.140625" style="1" customWidth="1"/>
    <col min="25" max="25" width="14.85546875" style="1" customWidth="1"/>
    <col min="26" max="26" width="28.5703125" style="1" customWidth="1"/>
    <col min="27" max="27" width="38.28515625" style="1" customWidth="1"/>
    <col min="28" max="28" width="13.85546875" style="1" customWidth="1"/>
    <col min="29" max="1025" width="9.140625" style="1" customWidth="1"/>
  </cols>
  <sheetData>
    <row r="2" spans="1:1025" ht="21" x14ac:dyDescent="0.35">
      <c r="A2" s="104" t="s">
        <v>149</v>
      </c>
      <c r="B2" s="104"/>
      <c r="C2" s="104"/>
      <c r="D2" s="104"/>
      <c r="E2" s="66"/>
      <c r="F2" s="69"/>
      <c r="S2" s="71" t="s">
        <v>136</v>
      </c>
    </row>
    <row r="3" spans="1:1025" s="65" customFormat="1" ht="15.75" x14ac:dyDescent="0.25">
      <c r="A3" s="65" t="s">
        <v>152</v>
      </c>
      <c r="E3" s="67"/>
      <c r="G3" s="1"/>
      <c r="H3" s="1"/>
      <c r="I3" s="1"/>
      <c r="J3" s="1"/>
      <c r="S3" s="72" t="s">
        <v>138</v>
      </c>
    </row>
    <row r="4" spans="1:1025" ht="15.75" x14ac:dyDescent="0.25">
      <c r="E4" s="103"/>
      <c r="F4" s="103"/>
      <c r="G4" s="103"/>
      <c r="H4" s="103"/>
      <c r="I4" s="103"/>
      <c r="J4" s="103"/>
      <c r="S4" s="71" t="s">
        <v>145</v>
      </c>
    </row>
    <row r="5" spans="1:1025" ht="20.100000000000001" customHeight="1" x14ac:dyDescent="0.25">
      <c r="A5" s="107" t="s">
        <v>142</v>
      </c>
      <c r="B5" s="107"/>
      <c r="C5" s="107"/>
      <c r="D5" s="107"/>
      <c r="E5" s="63"/>
      <c r="H5" s="63"/>
      <c r="I5" s="60"/>
      <c r="J5" s="60"/>
      <c r="K5" s="60"/>
      <c r="L5" s="60"/>
      <c r="M5" s="60"/>
      <c r="N5" s="60"/>
      <c r="O5" s="60"/>
      <c r="P5" s="60"/>
      <c r="Q5" s="60"/>
      <c r="R5" s="60"/>
      <c r="S5" s="73" t="s">
        <v>146</v>
      </c>
      <c r="T5" s="60"/>
      <c r="U5" s="60"/>
      <c r="V5" s="60"/>
      <c r="W5" s="60"/>
      <c r="X5" s="60"/>
      <c r="Y5" s="60"/>
      <c r="Z5" s="60"/>
      <c r="AA5" s="60"/>
    </row>
    <row r="6" spans="1:1025" ht="20.100000000000001" customHeight="1" x14ac:dyDescent="0.25">
      <c r="A6" s="78" t="s">
        <v>147</v>
      </c>
      <c r="B6" s="62"/>
      <c r="C6" s="62"/>
      <c r="D6" s="64"/>
      <c r="E6" s="60"/>
      <c r="F6" s="60"/>
      <c r="G6" s="64"/>
      <c r="H6" s="60"/>
      <c r="I6" s="60"/>
      <c r="J6" s="60"/>
      <c r="K6" s="60"/>
      <c r="L6" s="60"/>
      <c r="M6" s="60"/>
      <c r="N6" s="60"/>
      <c r="O6" s="60"/>
      <c r="P6" s="60"/>
      <c r="Q6" s="60"/>
      <c r="R6" s="60"/>
      <c r="S6" s="60"/>
      <c r="T6" s="60"/>
      <c r="U6" s="60"/>
      <c r="V6" s="60"/>
      <c r="W6" s="60"/>
      <c r="X6" s="60"/>
      <c r="Y6" s="60"/>
      <c r="Z6" s="60"/>
      <c r="AA6" s="60"/>
    </row>
    <row r="7" spans="1:1025" ht="20.100000000000001" customHeight="1" x14ac:dyDescent="0.25">
      <c r="A7" s="77" t="s">
        <v>151</v>
      </c>
      <c r="B7" s="77"/>
      <c r="C7" s="77"/>
      <c r="D7" s="64"/>
      <c r="E7" s="60"/>
      <c r="F7" s="60"/>
      <c r="G7" s="64"/>
      <c r="H7" s="60"/>
      <c r="I7" s="60"/>
      <c r="J7" s="60"/>
      <c r="K7" s="60"/>
      <c r="L7" s="60"/>
      <c r="M7" s="60"/>
      <c r="N7" s="60"/>
      <c r="O7" s="60"/>
      <c r="P7" s="60"/>
      <c r="Q7" s="60"/>
      <c r="R7" s="60"/>
      <c r="S7" s="60"/>
      <c r="T7" s="60"/>
      <c r="U7" s="60"/>
      <c r="V7" s="60"/>
      <c r="W7" s="60"/>
      <c r="X7" s="60"/>
      <c r="Y7" s="60"/>
      <c r="Z7" s="60"/>
      <c r="AA7" s="60"/>
    </row>
    <row r="8" spans="1:1025" ht="20.100000000000001" customHeight="1" x14ac:dyDescent="0.25">
      <c r="A8" s="60"/>
      <c r="B8" s="75"/>
      <c r="C8" s="70"/>
      <c r="D8" s="70"/>
      <c r="E8" s="70"/>
      <c r="F8" s="70"/>
      <c r="G8" s="70"/>
      <c r="H8" s="70"/>
      <c r="I8" s="60"/>
      <c r="J8" s="60"/>
      <c r="K8" s="60"/>
      <c r="L8" s="60"/>
      <c r="M8" s="60"/>
      <c r="N8" s="60"/>
      <c r="O8" s="60"/>
      <c r="P8" s="60"/>
      <c r="Q8" s="60"/>
      <c r="R8" s="60"/>
      <c r="S8" s="60"/>
      <c r="T8" s="60"/>
      <c r="U8" s="60"/>
      <c r="V8" s="60"/>
      <c r="W8" s="60"/>
      <c r="X8" s="60"/>
      <c r="Y8" s="60"/>
      <c r="Z8" s="60"/>
      <c r="AA8" s="60"/>
    </row>
    <row r="9" spans="1:1025" x14ac:dyDescent="0.25">
      <c r="A9" s="106" t="s">
        <v>0</v>
      </c>
      <c r="B9" s="106"/>
      <c r="C9" s="106"/>
      <c r="D9" s="106"/>
      <c r="E9" s="106"/>
      <c r="F9" s="106"/>
      <c r="G9" s="106"/>
      <c r="H9" s="106"/>
      <c r="I9" s="60"/>
      <c r="J9" s="60"/>
      <c r="K9" s="60"/>
      <c r="L9" s="60"/>
      <c r="M9" s="60"/>
      <c r="N9" s="60"/>
      <c r="O9" s="60"/>
      <c r="P9" s="60"/>
      <c r="Q9" s="60"/>
      <c r="R9" s="60"/>
      <c r="S9" s="60"/>
      <c r="T9" s="60"/>
      <c r="U9" s="60"/>
      <c r="V9" s="60"/>
      <c r="W9" s="60"/>
      <c r="X9" s="60"/>
      <c r="Y9" s="60"/>
      <c r="Z9" s="60"/>
      <c r="AA9" s="60"/>
    </row>
    <row r="10" spans="1:1025" s="2" customFormat="1" ht="21.75" customHeight="1" x14ac:dyDescent="0.25">
      <c r="A10" s="105" t="s">
        <v>1</v>
      </c>
      <c r="B10" s="105"/>
      <c r="C10" s="105"/>
      <c r="D10" s="105"/>
      <c r="E10" s="105"/>
      <c r="F10" s="105"/>
      <c r="G10" s="105"/>
      <c r="H10" s="105"/>
      <c r="I10" s="105"/>
      <c r="J10" s="105" t="s">
        <v>2</v>
      </c>
      <c r="K10" s="105"/>
      <c r="L10" s="105"/>
      <c r="M10" s="105"/>
      <c r="N10" s="105"/>
      <c r="O10" s="105"/>
      <c r="P10" s="105"/>
      <c r="Q10" s="105"/>
      <c r="R10" s="105" t="s">
        <v>3</v>
      </c>
      <c r="S10" s="105"/>
      <c r="T10" s="105" t="s">
        <v>4</v>
      </c>
      <c r="U10" s="105"/>
      <c r="V10" s="105"/>
      <c r="W10" s="105"/>
      <c r="X10" s="105"/>
      <c r="Y10" s="105"/>
      <c r="Z10" s="105"/>
      <c r="AA10" s="105"/>
    </row>
    <row r="11" spans="1:1025" ht="30" x14ac:dyDescent="0.25">
      <c r="A11" s="3" t="s">
        <v>5</v>
      </c>
      <c r="B11" s="3" t="s">
        <v>144</v>
      </c>
      <c r="C11" s="3" t="s">
        <v>6</v>
      </c>
      <c r="D11" s="3" t="s">
        <v>7</v>
      </c>
      <c r="E11" s="3" t="s">
        <v>8</v>
      </c>
      <c r="F11" s="3" t="s">
        <v>9</v>
      </c>
      <c r="G11" s="3" t="s">
        <v>10</v>
      </c>
      <c r="H11" s="3" t="s">
        <v>11</v>
      </c>
      <c r="I11" s="3" t="s">
        <v>12</v>
      </c>
      <c r="J11" s="3" t="s">
        <v>13</v>
      </c>
      <c r="K11" s="3" t="s">
        <v>14</v>
      </c>
      <c r="L11" s="3" t="s">
        <v>15</v>
      </c>
      <c r="M11" s="3" t="s">
        <v>16</v>
      </c>
      <c r="N11" s="3" t="s">
        <v>17</v>
      </c>
      <c r="O11" s="3" t="s">
        <v>18</v>
      </c>
      <c r="P11" s="3" t="s">
        <v>19</v>
      </c>
      <c r="Q11" s="3" t="s">
        <v>20</v>
      </c>
      <c r="R11" s="3" t="s">
        <v>21</v>
      </c>
      <c r="S11" s="3" t="s">
        <v>22</v>
      </c>
      <c r="T11" s="3" t="s">
        <v>23</v>
      </c>
      <c r="U11" s="3" t="s">
        <v>24</v>
      </c>
      <c r="V11" s="3" t="s">
        <v>17</v>
      </c>
      <c r="W11" s="3" t="s">
        <v>25</v>
      </c>
      <c r="X11" s="3" t="s">
        <v>26</v>
      </c>
      <c r="Y11" s="3" t="s">
        <v>27</v>
      </c>
      <c r="Z11" s="3" t="s">
        <v>28</v>
      </c>
      <c r="AA11" s="3" t="s">
        <v>29</v>
      </c>
    </row>
    <row r="12" spans="1:1025" s="90" customFormat="1" ht="231.75" customHeight="1" x14ac:dyDescent="0.25">
      <c r="A12" s="61" t="s">
        <v>162</v>
      </c>
      <c r="B12" s="100" t="s">
        <v>137</v>
      </c>
      <c r="C12" s="79" t="s">
        <v>173</v>
      </c>
      <c r="D12" s="79" t="s">
        <v>174</v>
      </c>
      <c r="E12" s="80" t="s">
        <v>153</v>
      </c>
      <c r="F12" s="81" t="s">
        <v>175</v>
      </c>
      <c r="G12" s="81" t="s">
        <v>205</v>
      </c>
      <c r="H12" s="81" t="s">
        <v>206</v>
      </c>
      <c r="I12" s="82" t="s">
        <v>156</v>
      </c>
      <c r="J12" s="81">
        <v>2</v>
      </c>
      <c r="K12" s="81">
        <v>8</v>
      </c>
      <c r="L12" s="86">
        <f t="shared" ref="L12:L13" si="0">J12*K12</f>
        <v>16</v>
      </c>
      <c r="M12" s="81" t="s">
        <v>207</v>
      </c>
      <c r="N12" s="81" t="s">
        <v>143</v>
      </c>
      <c r="O12" s="81">
        <v>4</v>
      </c>
      <c r="P12" s="81">
        <v>0.5</v>
      </c>
      <c r="Q12" s="87">
        <f t="shared" ref="Q12:Q13" si="1">L12*P12</f>
        <v>8</v>
      </c>
      <c r="R12" s="87" t="str">
        <f t="shared" ref="R12:R13" si="2">IF(Q12&lt;9.99,"Muito Baixo/Baixo",IF(Q12&lt;=39.99,"Médio",IF(Q12&lt;=79.99,"Alto",IF(Q12&lt;=100,"Muito Alto"))))</f>
        <v>Muito Baixo/Baixo</v>
      </c>
      <c r="S12" s="83" t="str">
        <f>IF(Q12&lt;9.99,"MONITORAR",IF(Q12&lt;=39.99,"TRATAR",IF(Q12&lt;=79.99,"TRATAR",IF(Q12&lt;=100,"TRATAR"))))</f>
        <v>MONITORAR</v>
      </c>
      <c r="T12" s="83" t="s">
        <v>136</v>
      </c>
      <c r="U12" s="81" t="s">
        <v>176</v>
      </c>
      <c r="V12" s="81" t="s">
        <v>177</v>
      </c>
      <c r="W12" s="82" t="s">
        <v>188</v>
      </c>
      <c r="X12" s="81" t="s">
        <v>139</v>
      </c>
      <c r="Y12" s="81" t="s">
        <v>140</v>
      </c>
      <c r="Z12" s="82" t="s">
        <v>208</v>
      </c>
      <c r="AA12" s="82" t="s">
        <v>209</v>
      </c>
      <c r="AB12" s="88"/>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c r="BA12" s="89"/>
      <c r="BB12" s="89"/>
      <c r="BC12" s="89"/>
      <c r="BD12" s="89"/>
      <c r="BE12" s="89"/>
      <c r="BF12" s="89"/>
      <c r="BG12" s="89"/>
      <c r="BH12" s="89"/>
      <c r="BI12" s="89"/>
      <c r="BJ12" s="89"/>
      <c r="BK12" s="89"/>
      <c r="BL12" s="89"/>
      <c r="BM12" s="89"/>
      <c r="BN12" s="89"/>
      <c r="BO12" s="89"/>
      <c r="BP12" s="89"/>
      <c r="BQ12" s="89"/>
      <c r="BR12" s="89"/>
      <c r="BS12" s="89"/>
      <c r="BT12" s="89"/>
      <c r="BU12" s="89"/>
      <c r="BV12" s="89"/>
      <c r="BW12" s="89"/>
      <c r="BX12" s="89"/>
      <c r="BY12" s="89"/>
      <c r="BZ12" s="89"/>
      <c r="CA12" s="89"/>
      <c r="CB12" s="89"/>
      <c r="CC12" s="89"/>
      <c r="CD12" s="89"/>
      <c r="CE12" s="89"/>
      <c r="CF12" s="89"/>
      <c r="CG12" s="89"/>
      <c r="CH12" s="89"/>
      <c r="CI12" s="89"/>
      <c r="CJ12" s="89"/>
      <c r="CK12" s="89"/>
      <c r="CL12" s="89"/>
      <c r="CM12" s="89"/>
      <c r="CN12" s="89"/>
      <c r="CO12" s="89"/>
      <c r="CP12" s="89"/>
      <c r="CQ12" s="89"/>
      <c r="CR12" s="89"/>
      <c r="CS12" s="89"/>
      <c r="CT12" s="89"/>
      <c r="CU12" s="89"/>
      <c r="CV12" s="89"/>
      <c r="CW12" s="89"/>
      <c r="CX12" s="89"/>
      <c r="CY12" s="89"/>
      <c r="CZ12" s="89"/>
      <c r="DA12" s="89"/>
      <c r="DB12" s="89"/>
      <c r="DC12" s="89"/>
      <c r="DD12" s="89"/>
      <c r="DE12" s="89"/>
      <c r="DF12" s="89"/>
      <c r="DG12" s="89"/>
      <c r="DH12" s="89"/>
      <c r="DI12" s="89"/>
      <c r="DJ12" s="89"/>
      <c r="DK12" s="89"/>
      <c r="DL12" s="89"/>
      <c r="DM12" s="89"/>
      <c r="DN12" s="89"/>
      <c r="DO12" s="89"/>
      <c r="DP12" s="89"/>
      <c r="DQ12" s="89"/>
      <c r="DR12" s="89"/>
      <c r="DS12" s="89"/>
      <c r="DT12" s="89"/>
      <c r="DU12" s="89"/>
      <c r="DV12" s="89"/>
      <c r="DW12" s="89"/>
      <c r="DX12" s="89"/>
      <c r="DY12" s="89"/>
      <c r="DZ12" s="89"/>
      <c r="EA12" s="89"/>
      <c r="EB12" s="89"/>
      <c r="EC12" s="89"/>
      <c r="ED12" s="89"/>
      <c r="EE12" s="89"/>
      <c r="EF12" s="89"/>
      <c r="EG12" s="89"/>
      <c r="EH12" s="89"/>
      <c r="EI12" s="89"/>
      <c r="EJ12" s="89"/>
      <c r="EK12" s="89"/>
      <c r="EL12" s="89"/>
      <c r="EM12" s="89"/>
      <c r="EN12" s="89"/>
      <c r="EO12" s="89"/>
      <c r="EP12" s="89"/>
      <c r="EQ12" s="89"/>
      <c r="ER12" s="89"/>
      <c r="ES12" s="89"/>
      <c r="ET12" s="89"/>
      <c r="EU12" s="89"/>
      <c r="EV12" s="89"/>
      <c r="EW12" s="89"/>
      <c r="EX12" s="89"/>
      <c r="EY12" s="89"/>
      <c r="EZ12" s="89"/>
      <c r="FA12" s="89"/>
      <c r="FB12" s="89"/>
      <c r="FC12" s="89"/>
      <c r="FD12" s="89"/>
      <c r="FE12" s="89"/>
      <c r="FF12" s="89"/>
      <c r="FG12" s="89"/>
      <c r="FH12" s="89"/>
      <c r="FI12" s="89"/>
      <c r="FJ12" s="89"/>
      <c r="FK12" s="89"/>
      <c r="FL12" s="89"/>
      <c r="FM12" s="89"/>
      <c r="FN12" s="89"/>
      <c r="FO12" s="89"/>
      <c r="FP12" s="89"/>
      <c r="FQ12" s="89"/>
      <c r="FR12" s="89"/>
      <c r="FS12" s="89"/>
      <c r="FT12" s="89"/>
      <c r="FU12" s="89"/>
      <c r="FV12" s="89"/>
      <c r="FW12" s="89"/>
      <c r="FX12" s="89"/>
      <c r="FY12" s="89"/>
      <c r="FZ12" s="89"/>
      <c r="GA12" s="89"/>
      <c r="GB12" s="89"/>
      <c r="GC12" s="89"/>
      <c r="GD12" s="89"/>
      <c r="GE12" s="89"/>
      <c r="GF12" s="89"/>
      <c r="GG12" s="89"/>
      <c r="GH12" s="89"/>
      <c r="GI12" s="89"/>
      <c r="GJ12" s="89"/>
      <c r="GK12" s="89"/>
      <c r="GL12" s="89"/>
      <c r="GM12" s="89"/>
      <c r="GN12" s="89"/>
      <c r="GO12" s="89"/>
      <c r="GP12" s="89"/>
      <c r="GQ12" s="89"/>
      <c r="GR12" s="89"/>
      <c r="GS12" s="89"/>
      <c r="GT12" s="89"/>
      <c r="GU12" s="89"/>
      <c r="GV12" s="89"/>
      <c r="GW12" s="89"/>
      <c r="GX12" s="89"/>
      <c r="GY12" s="89"/>
      <c r="GZ12" s="89"/>
      <c r="HA12" s="89"/>
      <c r="HB12" s="89"/>
      <c r="HC12" s="89"/>
      <c r="HD12" s="89"/>
      <c r="HE12" s="89"/>
      <c r="HF12" s="89"/>
      <c r="HG12" s="89"/>
      <c r="HH12" s="89"/>
      <c r="HI12" s="89"/>
      <c r="HJ12" s="89"/>
      <c r="HK12" s="89"/>
      <c r="HL12" s="89"/>
      <c r="HM12" s="89"/>
      <c r="HN12" s="89"/>
      <c r="HO12" s="89"/>
      <c r="HP12" s="89"/>
      <c r="HQ12" s="89"/>
      <c r="HR12" s="89"/>
      <c r="HS12" s="89"/>
      <c r="HT12" s="89"/>
      <c r="HU12" s="89"/>
      <c r="HV12" s="89"/>
      <c r="HW12" s="89"/>
      <c r="HX12" s="89"/>
      <c r="HY12" s="89"/>
      <c r="HZ12" s="89"/>
      <c r="IA12" s="89"/>
      <c r="IB12" s="89"/>
      <c r="IC12" s="89"/>
      <c r="ID12" s="89"/>
      <c r="IE12" s="89"/>
      <c r="IF12" s="89"/>
      <c r="IG12" s="89"/>
      <c r="IH12" s="89"/>
      <c r="II12" s="89"/>
      <c r="IJ12" s="89"/>
      <c r="IK12" s="89"/>
      <c r="IL12" s="89"/>
      <c r="IM12" s="89"/>
      <c r="IN12" s="89"/>
      <c r="IO12" s="89"/>
      <c r="IP12" s="89"/>
      <c r="IQ12" s="89"/>
      <c r="IR12" s="89"/>
      <c r="IS12" s="89"/>
      <c r="IT12" s="89"/>
      <c r="IU12" s="89"/>
      <c r="IV12" s="89"/>
      <c r="IW12" s="89"/>
      <c r="IX12" s="89"/>
      <c r="IY12" s="89"/>
      <c r="IZ12" s="89"/>
      <c r="JA12" s="89"/>
      <c r="JB12" s="89"/>
      <c r="JC12" s="89"/>
      <c r="JD12" s="89"/>
      <c r="JE12" s="89"/>
      <c r="JF12" s="89"/>
      <c r="JG12" s="89"/>
      <c r="JH12" s="89"/>
      <c r="JI12" s="89"/>
      <c r="JJ12" s="89"/>
      <c r="JK12" s="89"/>
      <c r="JL12" s="89"/>
      <c r="JM12" s="89"/>
      <c r="JN12" s="89"/>
      <c r="JO12" s="89"/>
      <c r="JP12" s="89"/>
      <c r="JQ12" s="89"/>
      <c r="JR12" s="89"/>
      <c r="JS12" s="89"/>
      <c r="JT12" s="89"/>
      <c r="JU12" s="89"/>
      <c r="JV12" s="89"/>
      <c r="JW12" s="89"/>
      <c r="JX12" s="89"/>
      <c r="JY12" s="89"/>
      <c r="JZ12" s="89"/>
      <c r="KA12" s="89"/>
      <c r="KB12" s="89"/>
      <c r="KC12" s="89"/>
      <c r="KD12" s="89"/>
      <c r="KE12" s="89"/>
      <c r="KF12" s="89"/>
      <c r="KG12" s="89"/>
      <c r="KH12" s="89"/>
      <c r="KI12" s="89"/>
      <c r="KJ12" s="89"/>
      <c r="KK12" s="89"/>
      <c r="KL12" s="89"/>
      <c r="KM12" s="89"/>
      <c r="KN12" s="89"/>
      <c r="KO12" s="89"/>
      <c r="KP12" s="89"/>
      <c r="KQ12" s="89"/>
      <c r="KR12" s="89"/>
      <c r="KS12" s="89"/>
      <c r="KT12" s="89"/>
      <c r="KU12" s="89"/>
      <c r="KV12" s="89"/>
      <c r="KW12" s="89"/>
      <c r="KX12" s="89"/>
      <c r="KY12" s="89"/>
      <c r="KZ12" s="89"/>
      <c r="LA12" s="89"/>
      <c r="LB12" s="89"/>
      <c r="LC12" s="89"/>
      <c r="LD12" s="89"/>
      <c r="LE12" s="89"/>
      <c r="LF12" s="89"/>
      <c r="LG12" s="89"/>
      <c r="LH12" s="89"/>
      <c r="LI12" s="89"/>
      <c r="LJ12" s="89"/>
      <c r="LK12" s="89"/>
      <c r="LL12" s="89"/>
      <c r="LM12" s="89"/>
      <c r="LN12" s="89"/>
      <c r="LO12" s="89"/>
      <c r="LP12" s="89"/>
      <c r="LQ12" s="89"/>
      <c r="LR12" s="89"/>
      <c r="LS12" s="89"/>
      <c r="LT12" s="89"/>
      <c r="LU12" s="89"/>
      <c r="LV12" s="89"/>
      <c r="LW12" s="89"/>
      <c r="LX12" s="89"/>
      <c r="LY12" s="89"/>
      <c r="LZ12" s="89"/>
      <c r="MA12" s="89"/>
      <c r="MB12" s="89"/>
      <c r="MC12" s="89"/>
      <c r="MD12" s="89"/>
      <c r="ME12" s="89"/>
      <c r="MF12" s="89"/>
      <c r="MG12" s="89"/>
      <c r="MH12" s="89"/>
      <c r="MI12" s="89"/>
      <c r="MJ12" s="89"/>
      <c r="MK12" s="89"/>
      <c r="ML12" s="89"/>
      <c r="MM12" s="89"/>
      <c r="MN12" s="89"/>
      <c r="MO12" s="89"/>
      <c r="MP12" s="89"/>
      <c r="MQ12" s="89"/>
      <c r="MR12" s="89"/>
      <c r="MS12" s="89"/>
      <c r="MT12" s="89"/>
      <c r="MU12" s="89"/>
      <c r="MV12" s="89"/>
      <c r="MW12" s="89"/>
      <c r="MX12" s="89"/>
      <c r="MY12" s="89"/>
      <c r="MZ12" s="89"/>
      <c r="NA12" s="89"/>
      <c r="NB12" s="89"/>
      <c r="NC12" s="89"/>
      <c r="ND12" s="89"/>
      <c r="NE12" s="89"/>
      <c r="NF12" s="89"/>
      <c r="NG12" s="89"/>
      <c r="NH12" s="89"/>
      <c r="NI12" s="89"/>
      <c r="NJ12" s="89"/>
      <c r="NK12" s="89"/>
      <c r="NL12" s="89"/>
      <c r="NM12" s="89"/>
      <c r="NN12" s="89"/>
      <c r="NO12" s="89"/>
      <c r="NP12" s="89"/>
      <c r="NQ12" s="89"/>
      <c r="NR12" s="89"/>
      <c r="NS12" s="89"/>
      <c r="NT12" s="89"/>
      <c r="NU12" s="89"/>
      <c r="NV12" s="89"/>
      <c r="NW12" s="89"/>
      <c r="NX12" s="89"/>
      <c r="NY12" s="89"/>
      <c r="NZ12" s="89"/>
      <c r="OA12" s="89"/>
      <c r="OB12" s="89"/>
      <c r="OC12" s="89"/>
      <c r="OD12" s="89"/>
      <c r="OE12" s="89"/>
      <c r="OF12" s="89"/>
      <c r="OG12" s="89"/>
      <c r="OH12" s="89"/>
      <c r="OI12" s="89"/>
      <c r="OJ12" s="89"/>
      <c r="OK12" s="89"/>
      <c r="OL12" s="89"/>
      <c r="OM12" s="89"/>
      <c r="ON12" s="89"/>
      <c r="OO12" s="89"/>
      <c r="OP12" s="89"/>
      <c r="OQ12" s="89"/>
      <c r="OR12" s="89"/>
      <c r="OS12" s="89"/>
      <c r="OT12" s="89"/>
      <c r="OU12" s="89"/>
      <c r="OV12" s="89"/>
      <c r="OW12" s="89"/>
      <c r="OX12" s="89"/>
      <c r="OY12" s="89"/>
      <c r="OZ12" s="89"/>
      <c r="PA12" s="89"/>
      <c r="PB12" s="89"/>
      <c r="PC12" s="89"/>
      <c r="PD12" s="89"/>
      <c r="PE12" s="89"/>
      <c r="PF12" s="89"/>
      <c r="PG12" s="89"/>
      <c r="PH12" s="89"/>
      <c r="PI12" s="89"/>
      <c r="PJ12" s="89"/>
      <c r="PK12" s="89"/>
      <c r="PL12" s="89"/>
      <c r="PM12" s="89"/>
      <c r="PN12" s="89"/>
      <c r="PO12" s="89"/>
      <c r="PP12" s="89"/>
      <c r="PQ12" s="89"/>
      <c r="PR12" s="89"/>
      <c r="PS12" s="89"/>
      <c r="PT12" s="89"/>
      <c r="PU12" s="89"/>
      <c r="PV12" s="89"/>
      <c r="PW12" s="89"/>
      <c r="PX12" s="89"/>
      <c r="PY12" s="89"/>
      <c r="PZ12" s="89"/>
      <c r="QA12" s="89"/>
      <c r="QB12" s="89"/>
      <c r="QC12" s="89"/>
      <c r="QD12" s="89"/>
      <c r="QE12" s="89"/>
      <c r="QF12" s="89"/>
      <c r="QG12" s="89"/>
      <c r="QH12" s="89"/>
      <c r="QI12" s="89"/>
      <c r="QJ12" s="89"/>
      <c r="QK12" s="89"/>
      <c r="QL12" s="89"/>
      <c r="QM12" s="89"/>
      <c r="QN12" s="89"/>
      <c r="QO12" s="89"/>
      <c r="QP12" s="89"/>
      <c r="QQ12" s="89"/>
      <c r="QR12" s="89"/>
      <c r="QS12" s="89"/>
      <c r="QT12" s="89"/>
      <c r="QU12" s="89"/>
      <c r="QV12" s="89"/>
      <c r="QW12" s="89"/>
      <c r="QX12" s="89"/>
      <c r="QY12" s="89"/>
      <c r="QZ12" s="89"/>
      <c r="RA12" s="89"/>
      <c r="RB12" s="89"/>
      <c r="RC12" s="89"/>
      <c r="RD12" s="89"/>
      <c r="RE12" s="89"/>
      <c r="RF12" s="89"/>
      <c r="RG12" s="89"/>
      <c r="RH12" s="89"/>
      <c r="RI12" s="89"/>
      <c r="RJ12" s="89"/>
      <c r="RK12" s="89"/>
      <c r="RL12" s="89"/>
      <c r="RM12" s="89"/>
      <c r="RN12" s="89"/>
      <c r="RO12" s="89"/>
      <c r="RP12" s="89"/>
      <c r="RQ12" s="89"/>
      <c r="RR12" s="89"/>
      <c r="RS12" s="89"/>
      <c r="RT12" s="89"/>
      <c r="RU12" s="89"/>
      <c r="RV12" s="89"/>
      <c r="RW12" s="89"/>
      <c r="RX12" s="89"/>
      <c r="RY12" s="89"/>
      <c r="RZ12" s="89"/>
      <c r="SA12" s="89"/>
      <c r="SB12" s="89"/>
      <c r="SC12" s="89"/>
      <c r="SD12" s="89"/>
      <c r="SE12" s="89"/>
      <c r="SF12" s="89"/>
      <c r="SG12" s="89"/>
      <c r="SH12" s="89"/>
      <c r="SI12" s="89"/>
      <c r="SJ12" s="89"/>
      <c r="SK12" s="89"/>
      <c r="SL12" s="89"/>
      <c r="SM12" s="89"/>
      <c r="SN12" s="89"/>
      <c r="SO12" s="89"/>
      <c r="SP12" s="89"/>
      <c r="SQ12" s="89"/>
      <c r="SR12" s="89"/>
      <c r="SS12" s="89"/>
      <c r="ST12" s="89"/>
      <c r="SU12" s="89"/>
      <c r="SV12" s="89"/>
      <c r="SW12" s="89"/>
      <c r="SX12" s="89"/>
      <c r="SY12" s="89"/>
      <c r="SZ12" s="89"/>
      <c r="TA12" s="89"/>
      <c r="TB12" s="89"/>
      <c r="TC12" s="89"/>
      <c r="TD12" s="89"/>
      <c r="TE12" s="89"/>
      <c r="TF12" s="89"/>
      <c r="TG12" s="89"/>
      <c r="TH12" s="89"/>
      <c r="TI12" s="89"/>
      <c r="TJ12" s="89"/>
      <c r="TK12" s="89"/>
      <c r="TL12" s="89"/>
      <c r="TM12" s="89"/>
      <c r="TN12" s="89"/>
      <c r="TO12" s="89"/>
      <c r="TP12" s="89"/>
      <c r="TQ12" s="89"/>
      <c r="TR12" s="89"/>
      <c r="TS12" s="89"/>
      <c r="TT12" s="89"/>
      <c r="TU12" s="89"/>
      <c r="TV12" s="89"/>
      <c r="TW12" s="89"/>
      <c r="TX12" s="89"/>
      <c r="TY12" s="89"/>
      <c r="TZ12" s="89"/>
      <c r="UA12" s="89"/>
      <c r="UB12" s="89"/>
      <c r="UC12" s="89"/>
      <c r="UD12" s="89"/>
      <c r="UE12" s="89"/>
      <c r="UF12" s="89"/>
      <c r="UG12" s="89"/>
      <c r="UH12" s="89"/>
      <c r="UI12" s="89"/>
      <c r="UJ12" s="89"/>
      <c r="UK12" s="89"/>
      <c r="UL12" s="89"/>
      <c r="UM12" s="89"/>
      <c r="UN12" s="89"/>
      <c r="UO12" s="89"/>
      <c r="UP12" s="89"/>
      <c r="UQ12" s="89"/>
      <c r="UR12" s="89"/>
      <c r="US12" s="89"/>
      <c r="UT12" s="89"/>
      <c r="UU12" s="89"/>
      <c r="UV12" s="89"/>
      <c r="UW12" s="89"/>
      <c r="UX12" s="89"/>
      <c r="UY12" s="89"/>
      <c r="UZ12" s="89"/>
      <c r="VA12" s="89"/>
      <c r="VB12" s="89"/>
      <c r="VC12" s="89"/>
      <c r="VD12" s="89"/>
      <c r="VE12" s="89"/>
      <c r="VF12" s="89"/>
      <c r="VG12" s="89"/>
      <c r="VH12" s="89"/>
      <c r="VI12" s="89"/>
      <c r="VJ12" s="89"/>
      <c r="VK12" s="89"/>
      <c r="VL12" s="89"/>
      <c r="VM12" s="89"/>
      <c r="VN12" s="89"/>
      <c r="VO12" s="89"/>
      <c r="VP12" s="89"/>
      <c r="VQ12" s="89"/>
      <c r="VR12" s="89"/>
      <c r="VS12" s="89"/>
      <c r="VT12" s="89"/>
      <c r="VU12" s="89"/>
      <c r="VV12" s="89"/>
      <c r="VW12" s="89"/>
      <c r="VX12" s="89"/>
      <c r="VY12" s="89"/>
      <c r="VZ12" s="89"/>
      <c r="WA12" s="89"/>
      <c r="WB12" s="89"/>
      <c r="WC12" s="89"/>
      <c r="WD12" s="89"/>
      <c r="WE12" s="89"/>
      <c r="WF12" s="89"/>
      <c r="WG12" s="89"/>
      <c r="WH12" s="89"/>
      <c r="WI12" s="89"/>
      <c r="WJ12" s="89"/>
      <c r="WK12" s="89"/>
      <c r="WL12" s="89"/>
      <c r="WM12" s="89"/>
      <c r="WN12" s="89"/>
      <c r="WO12" s="89"/>
      <c r="WP12" s="89"/>
      <c r="WQ12" s="89"/>
      <c r="WR12" s="89"/>
      <c r="WS12" s="89"/>
      <c r="WT12" s="89"/>
      <c r="WU12" s="89"/>
      <c r="WV12" s="89"/>
      <c r="WW12" s="89"/>
      <c r="WX12" s="89"/>
      <c r="WY12" s="89"/>
      <c r="WZ12" s="89"/>
      <c r="XA12" s="89"/>
      <c r="XB12" s="89"/>
      <c r="XC12" s="89"/>
      <c r="XD12" s="89"/>
      <c r="XE12" s="89"/>
      <c r="XF12" s="89"/>
      <c r="XG12" s="89"/>
      <c r="XH12" s="89"/>
      <c r="XI12" s="89"/>
      <c r="XJ12" s="89"/>
      <c r="XK12" s="89"/>
      <c r="XL12" s="89"/>
      <c r="XM12" s="89"/>
      <c r="XN12" s="89"/>
      <c r="XO12" s="89"/>
      <c r="XP12" s="89"/>
      <c r="XQ12" s="89"/>
      <c r="XR12" s="89"/>
      <c r="XS12" s="89"/>
      <c r="XT12" s="89"/>
      <c r="XU12" s="89"/>
      <c r="XV12" s="89"/>
      <c r="XW12" s="89"/>
      <c r="XX12" s="89"/>
      <c r="XY12" s="89"/>
      <c r="XZ12" s="89"/>
      <c r="YA12" s="89"/>
      <c r="YB12" s="89"/>
      <c r="YC12" s="89"/>
      <c r="YD12" s="89"/>
      <c r="YE12" s="89"/>
      <c r="YF12" s="89"/>
      <c r="YG12" s="89"/>
      <c r="YH12" s="89"/>
      <c r="YI12" s="89"/>
      <c r="YJ12" s="89"/>
      <c r="YK12" s="89"/>
      <c r="YL12" s="89"/>
      <c r="YM12" s="89"/>
      <c r="YN12" s="89"/>
      <c r="YO12" s="89"/>
      <c r="YP12" s="89"/>
      <c r="YQ12" s="89"/>
      <c r="YR12" s="89"/>
      <c r="YS12" s="89"/>
      <c r="YT12" s="89"/>
      <c r="YU12" s="89"/>
      <c r="YV12" s="89"/>
      <c r="YW12" s="89"/>
      <c r="YX12" s="89"/>
      <c r="YY12" s="89"/>
      <c r="YZ12" s="89"/>
      <c r="ZA12" s="89"/>
      <c r="ZB12" s="89"/>
      <c r="ZC12" s="89"/>
      <c r="ZD12" s="89"/>
      <c r="ZE12" s="89"/>
      <c r="ZF12" s="89"/>
      <c r="ZG12" s="89"/>
      <c r="ZH12" s="89"/>
      <c r="ZI12" s="89"/>
      <c r="ZJ12" s="89"/>
      <c r="ZK12" s="89"/>
      <c r="ZL12" s="89"/>
      <c r="ZM12" s="89"/>
      <c r="ZN12" s="89"/>
      <c r="ZO12" s="89"/>
      <c r="ZP12" s="89"/>
      <c r="ZQ12" s="89"/>
      <c r="ZR12" s="89"/>
      <c r="ZS12" s="89"/>
      <c r="ZT12" s="89"/>
      <c r="ZU12" s="89"/>
      <c r="ZV12" s="89"/>
      <c r="ZW12" s="89"/>
      <c r="ZX12" s="89"/>
      <c r="ZY12" s="89"/>
      <c r="ZZ12" s="89"/>
      <c r="AAA12" s="89"/>
      <c r="AAB12" s="89"/>
      <c r="AAC12" s="89"/>
      <c r="AAD12" s="89"/>
      <c r="AAE12" s="89"/>
      <c r="AAF12" s="89"/>
      <c r="AAG12" s="89"/>
      <c r="AAH12" s="89"/>
      <c r="AAI12" s="89"/>
      <c r="AAJ12" s="89"/>
      <c r="AAK12" s="89"/>
      <c r="AAL12" s="89"/>
      <c r="AAM12" s="89"/>
      <c r="AAN12" s="89"/>
      <c r="AAO12" s="89"/>
      <c r="AAP12" s="89"/>
      <c r="AAQ12" s="89"/>
      <c r="AAR12" s="89"/>
      <c r="AAS12" s="89"/>
      <c r="AAT12" s="89"/>
      <c r="AAU12" s="89"/>
      <c r="AAV12" s="89"/>
      <c r="AAW12" s="89"/>
      <c r="AAX12" s="89"/>
      <c r="AAY12" s="89"/>
      <c r="AAZ12" s="89"/>
      <c r="ABA12" s="89"/>
      <c r="ABB12" s="89"/>
      <c r="ABC12" s="89"/>
      <c r="ABD12" s="89"/>
      <c r="ABE12" s="89"/>
      <c r="ABF12" s="89"/>
      <c r="ABG12" s="89"/>
      <c r="ABH12" s="89"/>
      <c r="ABI12" s="89"/>
      <c r="ABJ12" s="89"/>
      <c r="ABK12" s="89"/>
      <c r="ABL12" s="89"/>
      <c r="ABM12" s="89"/>
      <c r="ABN12" s="89"/>
      <c r="ABO12" s="89"/>
      <c r="ABP12" s="89"/>
      <c r="ABQ12" s="89"/>
      <c r="ABR12" s="89"/>
      <c r="ABS12" s="89"/>
      <c r="ABT12" s="89"/>
      <c r="ABU12" s="89"/>
      <c r="ABV12" s="89"/>
      <c r="ABW12" s="89"/>
      <c r="ABX12" s="89"/>
      <c r="ABY12" s="89"/>
      <c r="ABZ12" s="89"/>
      <c r="ACA12" s="89"/>
      <c r="ACB12" s="89"/>
      <c r="ACC12" s="89"/>
      <c r="ACD12" s="89"/>
      <c r="ACE12" s="89"/>
      <c r="ACF12" s="89"/>
      <c r="ACG12" s="89"/>
      <c r="ACH12" s="89"/>
      <c r="ACI12" s="89"/>
      <c r="ACJ12" s="89"/>
      <c r="ACK12" s="89"/>
      <c r="ACL12" s="89"/>
      <c r="ACM12" s="89"/>
      <c r="ACN12" s="89"/>
      <c r="ACO12" s="89"/>
      <c r="ACP12" s="89"/>
      <c r="ACQ12" s="89"/>
      <c r="ACR12" s="89"/>
      <c r="ACS12" s="89"/>
      <c r="ACT12" s="89"/>
      <c r="ACU12" s="89"/>
      <c r="ACV12" s="89"/>
      <c r="ACW12" s="89"/>
      <c r="ACX12" s="89"/>
      <c r="ACY12" s="89"/>
      <c r="ACZ12" s="89"/>
      <c r="ADA12" s="89"/>
      <c r="ADB12" s="89"/>
      <c r="ADC12" s="89"/>
      <c r="ADD12" s="89"/>
      <c r="ADE12" s="89"/>
      <c r="ADF12" s="89"/>
      <c r="ADG12" s="89"/>
      <c r="ADH12" s="89"/>
      <c r="ADI12" s="89"/>
      <c r="ADJ12" s="89"/>
      <c r="ADK12" s="89"/>
      <c r="ADL12" s="89"/>
      <c r="ADM12" s="89"/>
      <c r="ADN12" s="89"/>
      <c r="ADO12" s="89"/>
      <c r="ADP12" s="89"/>
      <c r="ADQ12" s="89"/>
      <c r="ADR12" s="89"/>
      <c r="ADS12" s="89"/>
      <c r="ADT12" s="89"/>
      <c r="ADU12" s="89"/>
      <c r="ADV12" s="89"/>
      <c r="ADW12" s="89"/>
      <c r="ADX12" s="89"/>
      <c r="ADY12" s="89"/>
      <c r="ADZ12" s="89"/>
      <c r="AEA12" s="89"/>
      <c r="AEB12" s="89"/>
      <c r="AEC12" s="89"/>
      <c r="AED12" s="89"/>
      <c r="AEE12" s="89"/>
      <c r="AEF12" s="89"/>
      <c r="AEG12" s="89"/>
      <c r="AEH12" s="89"/>
      <c r="AEI12" s="89"/>
      <c r="AEJ12" s="89"/>
      <c r="AEK12" s="89"/>
      <c r="AEL12" s="89"/>
      <c r="AEM12" s="89"/>
      <c r="AEN12" s="89"/>
      <c r="AEO12" s="89"/>
      <c r="AEP12" s="89"/>
      <c r="AEQ12" s="89"/>
      <c r="AER12" s="89"/>
      <c r="AES12" s="89"/>
      <c r="AET12" s="89"/>
      <c r="AEU12" s="89"/>
      <c r="AEV12" s="89"/>
      <c r="AEW12" s="89"/>
      <c r="AEX12" s="89"/>
      <c r="AEY12" s="89"/>
      <c r="AEZ12" s="89"/>
      <c r="AFA12" s="89"/>
      <c r="AFB12" s="89"/>
      <c r="AFC12" s="89"/>
      <c r="AFD12" s="89"/>
      <c r="AFE12" s="89"/>
      <c r="AFF12" s="89"/>
      <c r="AFG12" s="89"/>
      <c r="AFH12" s="89"/>
      <c r="AFI12" s="89"/>
      <c r="AFJ12" s="89"/>
      <c r="AFK12" s="89"/>
      <c r="AFL12" s="89"/>
      <c r="AFM12" s="89"/>
      <c r="AFN12" s="89"/>
      <c r="AFO12" s="89"/>
      <c r="AFP12" s="89"/>
      <c r="AFQ12" s="89"/>
      <c r="AFR12" s="89"/>
      <c r="AFS12" s="89"/>
      <c r="AFT12" s="89"/>
      <c r="AFU12" s="89"/>
      <c r="AFV12" s="89"/>
      <c r="AFW12" s="89"/>
      <c r="AFX12" s="89"/>
      <c r="AFY12" s="89"/>
      <c r="AFZ12" s="89"/>
      <c r="AGA12" s="89"/>
      <c r="AGB12" s="89"/>
      <c r="AGC12" s="89"/>
      <c r="AGD12" s="89"/>
      <c r="AGE12" s="89"/>
      <c r="AGF12" s="89"/>
      <c r="AGG12" s="89"/>
      <c r="AGH12" s="89"/>
      <c r="AGI12" s="89"/>
      <c r="AGJ12" s="89"/>
      <c r="AGK12" s="89"/>
      <c r="AGL12" s="89"/>
      <c r="AGM12" s="89"/>
      <c r="AGN12" s="89"/>
      <c r="AGO12" s="89"/>
      <c r="AGP12" s="89"/>
      <c r="AGQ12" s="89"/>
      <c r="AGR12" s="89"/>
      <c r="AGS12" s="89"/>
      <c r="AGT12" s="89"/>
      <c r="AGU12" s="89"/>
      <c r="AGV12" s="89"/>
      <c r="AGW12" s="89"/>
      <c r="AGX12" s="89"/>
      <c r="AGY12" s="89"/>
      <c r="AGZ12" s="89"/>
      <c r="AHA12" s="89"/>
      <c r="AHB12" s="89"/>
      <c r="AHC12" s="89"/>
      <c r="AHD12" s="89"/>
      <c r="AHE12" s="89"/>
      <c r="AHF12" s="89"/>
      <c r="AHG12" s="89"/>
      <c r="AHH12" s="89"/>
      <c r="AHI12" s="89"/>
      <c r="AHJ12" s="89"/>
      <c r="AHK12" s="89"/>
      <c r="AHL12" s="89"/>
      <c r="AHM12" s="89"/>
      <c r="AHN12" s="89"/>
      <c r="AHO12" s="89"/>
      <c r="AHP12" s="89"/>
      <c r="AHQ12" s="89"/>
      <c r="AHR12" s="89"/>
      <c r="AHS12" s="89"/>
      <c r="AHT12" s="89"/>
      <c r="AHU12" s="89"/>
      <c r="AHV12" s="89"/>
      <c r="AHW12" s="89"/>
      <c r="AHX12" s="89"/>
      <c r="AHY12" s="89"/>
      <c r="AHZ12" s="89"/>
      <c r="AIA12" s="89"/>
      <c r="AIB12" s="89"/>
      <c r="AIC12" s="89"/>
      <c r="AID12" s="89"/>
      <c r="AIE12" s="89"/>
      <c r="AIF12" s="89"/>
      <c r="AIG12" s="89"/>
      <c r="AIH12" s="89"/>
      <c r="AII12" s="89"/>
      <c r="AIJ12" s="89"/>
      <c r="AIK12" s="89"/>
      <c r="AIL12" s="89"/>
      <c r="AIM12" s="89"/>
      <c r="AIN12" s="89"/>
      <c r="AIO12" s="89"/>
      <c r="AIP12" s="89"/>
      <c r="AIQ12" s="89"/>
      <c r="AIR12" s="89"/>
      <c r="AIS12" s="89"/>
      <c r="AIT12" s="89"/>
      <c r="AIU12" s="89"/>
      <c r="AIV12" s="89"/>
      <c r="AIW12" s="89"/>
      <c r="AIX12" s="89"/>
      <c r="AIY12" s="89"/>
      <c r="AIZ12" s="89"/>
      <c r="AJA12" s="89"/>
      <c r="AJB12" s="89"/>
      <c r="AJC12" s="89"/>
      <c r="AJD12" s="89"/>
      <c r="AJE12" s="89"/>
      <c r="AJF12" s="89"/>
      <c r="AJG12" s="89"/>
      <c r="AJH12" s="89"/>
      <c r="AJI12" s="89"/>
      <c r="AJJ12" s="89"/>
      <c r="AJK12" s="89"/>
      <c r="AJL12" s="89"/>
      <c r="AJM12" s="89"/>
      <c r="AJN12" s="89"/>
      <c r="AJO12" s="89"/>
      <c r="AJP12" s="89"/>
      <c r="AJQ12" s="89"/>
      <c r="AJR12" s="89"/>
      <c r="AJS12" s="89"/>
      <c r="AJT12" s="89"/>
      <c r="AJU12" s="89"/>
      <c r="AJV12" s="89"/>
      <c r="AJW12" s="89"/>
      <c r="AJX12" s="89"/>
      <c r="AJY12" s="89"/>
      <c r="AJZ12" s="89"/>
      <c r="AKA12" s="89"/>
      <c r="AKB12" s="89"/>
      <c r="AKC12" s="89"/>
      <c r="AKD12" s="89"/>
      <c r="AKE12" s="89"/>
      <c r="AKF12" s="89"/>
      <c r="AKG12" s="89"/>
      <c r="AKH12" s="89"/>
      <c r="AKI12" s="89"/>
      <c r="AKJ12" s="89"/>
      <c r="AKK12" s="89"/>
      <c r="AKL12" s="89"/>
      <c r="AKM12" s="89"/>
      <c r="AKN12" s="89"/>
      <c r="AKO12" s="89"/>
      <c r="AKP12" s="89"/>
      <c r="AKQ12" s="89"/>
      <c r="AKR12" s="89"/>
      <c r="AKS12" s="89"/>
      <c r="AKT12" s="89"/>
      <c r="AKU12" s="89"/>
      <c r="AKV12" s="89"/>
      <c r="AKW12" s="89"/>
      <c r="AKX12" s="89"/>
      <c r="AKY12" s="89"/>
      <c r="AKZ12" s="89"/>
      <c r="ALA12" s="89"/>
      <c r="ALB12" s="89"/>
      <c r="ALC12" s="89"/>
      <c r="ALD12" s="89"/>
      <c r="ALE12" s="89"/>
      <c r="ALF12" s="89"/>
      <c r="ALG12" s="89"/>
      <c r="ALH12" s="89"/>
      <c r="ALI12" s="89"/>
      <c r="ALJ12" s="89"/>
      <c r="ALK12" s="89"/>
      <c r="ALL12" s="89"/>
      <c r="ALM12" s="89"/>
      <c r="ALN12" s="89"/>
      <c r="ALO12" s="89"/>
      <c r="ALP12" s="89"/>
      <c r="ALQ12" s="89"/>
      <c r="ALR12" s="89"/>
      <c r="ALS12" s="89"/>
      <c r="ALT12" s="89"/>
      <c r="ALU12" s="89"/>
      <c r="ALV12" s="89"/>
      <c r="ALW12" s="89"/>
      <c r="ALX12" s="89"/>
      <c r="ALY12" s="89"/>
      <c r="ALZ12" s="89"/>
      <c r="AMA12" s="89"/>
      <c r="AMB12" s="89"/>
      <c r="AMC12" s="89"/>
      <c r="AMD12" s="89"/>
      <c r="AME12" s="89"/>
      <c r="AMF12" s="89"/>
      <c r="AMG12" s="89"/>
      <c r="AMH12" s="89"/>
      <c r="AMI12" s="89"/>
      <c r="AMJ12" s="89"/>
      <c r="AMK12" s="89"/>
    </row>
    <row r="13" spans="1:1025" s="90" customFormat="1" ht="259.5" customHeight="1" x14ac:dyDescent="0.25">
      <c r="A13" s="76" t="s">
        <v>163</v>
      </c>
      <c r="B13" s="101"/>
      <c r="C13" s="79" t="s">
        <v>169</v>
      </c>
      <c r="D13" s="79" t="s">
        <v>199</v>
      </c>
      <c r="E13" s="79" t="s">
        <v>141</v>
      </c>
      <c r="F13" s="79" t="s">
        <v>170</v>
      </c>
      <c r="G13" s="81" t="s">
        <v>200</v>
      </c>
      <c r="H13" s="81" t="s">
        <v>201</v>
      </c>
      <c r="I13" s="82" t="s">
        <v>156</v>
      </c>
      <c r="J13" s="81">
        <v>5</v>
      </c>
      <c r="K13" s="81">
        <v>8</v>
      </c>
      <c r="L13" s="86">
        <f t="shared" si="0"/>
        <v>40</v>
      </c>
      <c r="M13" s="85" t="s">
        <v>202</v>
      </c>
      <c r="N13" s="81" t="s">
        <v>150</v>
      </c>
      <c r="O13" s="81">
        <v>3</v>
      </c>
      <c r="P13" s="81">
        <v>0.25</v>
      </c>
      <c r="Q13" s="87">
        <f t="shared" si="1"/>
        <v>10</v>
      </c>
      <c r="R13" s="91" t="str">
        <f t="shared" si="2"/>
        <v>Médio</v>
      </c>
      <c r="S13" s="92" t="str">
        <f t="shared" ref="S13:S15" si="3">IF(Q13&lt;9.99,"MONITORAR",IF(Q13&lt;=39.99,"TRATAR",IF(Q13&lt;=79.99,"TRATAR",IF(Q13&lt;=100,"TRATAR"))))</f>
        <v>TRATAR</v>
      </c>
      <c r="T13" s="96" t="s">
        <v>138</v>
      </c>
      <c r="U13" s="82" t="s">
        <v>203</v>
      </c>
      <c r="V13" s="82" t="s">
        <v>171</v>
      </c>
      <c r="W13" s="82" t="s">
        <v>159</v>
      </c>
      <c r="X13" s="82" t="s">
        <v>158</v>
      </c>
      <c r="Y13" s="81" t="s">
        <v>140</v>
      </c>
      <c r="Z13" s="82" t="s">
        <v>204</v>
      </c>
      <c r="AA13" s="99" t="s">
        <v>172</v>
      </c>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c r="BB13" s="89"/>
      <c r="BC13" s="89"/>
      <c r="BD13" s="89"/>
      <c r="BE13" s="89"/>
      <c r="BF13" s="89"/>
      <c r="BG13" s="89"/>
      <c r="BH13" s="89"/>
      <c r="BI13" s="89"/>
      <c r="BJ13" s="89"/>
      <c r="BK13" s="89"/>
      <c r="BL13" s="89"/>
      <c r="BM13" s="89"/>
      <c r="BN13" s="89"/>
      <c r="BO13" s="89"/>
      <c r="BP13" s="89"/>
      <c r="BQ13" s="89"/>
      <c r="BR13" s="89"/>
      <c r="BS13" s="89"/>
      <c r="BT13" s="89"/>
      <c r="BU13" s="89"/>
      <c r="BV13" s="89"/>
      <c r="BW13" s="89"/>
      <c r="BX13" s="89"/>
      <c r="BY13" s="89"/>
      <c r="BZ13" s="89"/>
      <c r="CA13" s="89"/>
      <c r="CB13" s="89"/>
      <c r="CC13" s="89"/>
      <c r="CD13" s="89"/>
      <c r="CE13" s="89"/>
      <c r="CF13" s="89"/>
      <c r="CG13" s="89"/>
      <c r="CH13" s="89"/>
      <c r="CI13" s="89"/>
      <c r="CJ13" s="89"/>
      <c r="CK13" s="89"/>
      <c r="CL13" s="89"/>
      <c r="CM13" s="89"/>
      <c r="CN13" s="89"/>
      <c r="CO13" s="89"/>
      <c r="CP13" s="89"/>
      <c r="CQ13" s="89"/>
      <c r="CR13" s="89"/>
      <c r="CS13" s="89"/>
      <c r="CT13" s="89"/>
      <c r="CU13" s="89"/>
      <c r="CV13" s="89"/>
      <c r="CW13" s="89"/>
      <c r="CX13" s="89"/>
      <c r="CY13" s="89"/>
      <c r="CZ13" s="89"/>
      <c r="DA13" s="89"/>
      <c r="DB13" s="89"/>
      <c r="DC13" s="89"/>
      <c r="DD13" s="89"/>
      <c r="DE13" s="89"/>
      <c r="DF13" s="89"/>
      <c r="DG13" s="89"/>
      <c r="DH13" s="89"/>
      <c r="DI13" s="89"/>
      <c r="DJ13" s="89"/>
      <c r="DK13" s="89"/>
      <c r="DL13" s="89"/>
      <c r="DM13" s="89"/>
      <c r="DN13" s="89"/>
      <c r="DO13" s="89"/>
      <c r="DP13" s="89"/>
      <c r="DQ13" s="89"/>
      <c r="DR13" s="89"/>
      <c r="DS13" s="89"/>
      <c r="DT13" s="89"/>
      <c r="DU13" s="89"/>
      <c r="DV13" s="89"/>
      <c r="DW13" s="89"/>
      <c r="DX13" s="89"/>
      <c r="DY13" s="89"/>
      <c r="DZ13" s="89"/>
      <c r="EA13" s="89"/>
      <c r="EB13" s="89"/>
      <c r="EC13" s="89"/>
      <c r="ED13" s="89"/>
      <c r="EE13" s="89"/>
      <c r="EF13" s="89"/>
      <c r="EG13" s="89"/>
      <c r="EH13" s="89"/>
      <c r="EI13" s="89"/>
      <c r="EJ13" s="89"/>
      <c r="EK13" s="89"/>
      <c r="EL13" s="89"/>
      <c r="EM13" s="89"/>
      <c r="EN13" s="89"/>
      <c r="EO13" s="89"/>
      <c r="EP13" s="89"/>
      <c r="EQ13" s="89"/>
      <c r="ER13" s="89"/>
      <c r="ES13" s="89"/>
      <c r="ET13" s="89"/>
      <c r="EU13" s="89"/>
      <c r="EV13" s="89"/>
      <c r="EW13" s="89"/>
      <c r="EX13" s="89"/>
      <c r="EY13" s="89"/>
      <c r="EZ13" s="89"/>
      <c r="FA13" s="89"/>
      <c r="FB13" s="89"/>
      <c r="FC13" s="89"/>
      <c r="FD13" s="89"/>
      <c r="FE13" s="89"/>
      <c r="FF13" s="89"/>
      <c r="FG13" s="89"/>
      <c r="FH13" s="89"/>
      <c r="FI13" s="89"/>
      <c r="FJ13" s="89"/>
      <c r="FK13" s="89"/>
      <c r="FL13" s="89"/>
      <c r="FM13" s="89"/>
      <c r="FN13" s="89"/>
      <c r="FO13" s="89"/>
      <c r="FP13" s="89"/>
      <c r="FQ13" s="89"/>
      <c r="FR13" s="89"/>
      <c r="FS13" s="89"/>
      <c r="FT13" s="89"/>
      <c r="FU13" s="89"/>
      <c r="FV13" s="89"/>
      <c r="FW13" s="89"/>
      <c r="FX13" s="89"/>
      <c r="FY13" s="89"/>
      <c r="FZ13" s="89"/>
      <c r="GA13" s="89"/>
      <c r="GB13" s="89"/>
      <c r="GC13" s="89"/>
      <c r="GD13" s="89"/>
      <c r="GE13" s="89"/>
      <c r="GF13" s="89"/>
      <c r="GG13" s="89"/>
      <c r="GH13" s="89"/>
      <c r="GI13" s="89"/>
      <c r="GJ13" s="89"/>
      <c r="GK13" s="89"/>
      <c r="GL13" s="89"/>
      <c r="GM13" s="89"/>
      <c r="GN13" s="89"/>
      <c r="GO13" s="89"/>
      <c r="GP13" s="89"/>
      <c r="GQ13" s="89"/>
      <c r="GR13" s="89"/>
      <c r="GS13" s="89"/>
      <c r="GT13" s="89"/>
      <c r="GU13" s="89"/>
      <c r="GV13" s="89"/>
      <c r="GW13" s="89"/>
      <c r="GX13" s="89"/>
      <c r="GY13" s="89"/>
      <c r="GZ13" s="89"/>
      <c r="HA13" s="89"/>
      <c r="HB13" s="89"/>
      <c r="HC13" s="89"/>
      <c r="HD13" s="89"/>
      <c r="HE13" s="89"/>
      <c r="HF13" s="89"/>
      <c r="HG13" s="89"/>
      <c r="HH13" s="89"/>
      <c r="HI13" s="89"/>
      <c r="HJ13" s="89"/>
      <c r="HK13" s="89"/>
      <c r="HL13" s="89"/>
      <c r="HM13" s="89"/>
      <c r="HN13" s="89"/>
      <c r="HO13" s="89"/>
      <c r="HP13" s="89"/>
      <c r="HQ13" s="89"/>
      <c r="HR13" s="89"/>
      <c r="HS13" s="89"/>
      <c r="HT13" s="89"/>
      <c r="HU13" s="89"/>
      <c r="HV13" s="89"/>
      <c r="HW13" s="89"/>
      <c r="HX13" s="89"/>
      <c r="HY13" s="89"/>
      <c r="HZ13" s="89"/>
      <c r="IA13" s="89"/>
      <c r="IB13" s="89"/>
      <c r="IC13" s="89"/>
      <c r="ID13" s="89"/>
      <c r="IE13" s="89"/>
      <c r="IF13" s="89"/>
      <c r="IG13" s="89"/>
      <c r="IH13" s="89"/>
      <c r="II13" s="89"/>
      <c r="IJ13" s="89"/>
      <c r="IK13" s="89"/>
      <c r="IL13" s="89"/>
      <c r="IM13" s="89"/>
      <c r="IN13" s="89"/>
      <c r="IO13" s="89"/>
      <c r="IP13" s="89"/>
      <c r="IQ13" s="89"/>
      <c r="IR13" s="89"/>
      <c r="IS13" s="89"/>
      <c r="IT13" s="89"/>
      <c r="IU13" s="89"/>
      <c r="IV13" s="89"/>
      <c r="IW13" s="89"/>
      <c r="IX13" s="89"/>
      <c r="IY13" s="89"/>
      <c r="IZ13" s="89"/>
      <c r="JA13" s="89"/>
      <c r="JB13" s="89"/>
      <c r="JC13" s="89"/>
      <c r="JD13" s="89"/>
      <c r="JE13" s="89"/>
      <c r="JF13" s="89"/>
      <c r="JG13" s="89"/>
      <c r="JH13" s="89"/>
      <c r="JI13" s="89"/>
      <c r="JJ13" s="89"/>
      <c r="JK13" s="89"/>
      <c r="JL13" s="89"/>
      <c r="JM13" s="89"/>
      <c r="JN13" s="89"/>
      <c r="JO13" s="89"/>
      <c r="JP13" s="89"/>
      <c r="JQ13" s="89"/>
      <c r="JR13" s="89"/>
      <c r="JS13" s="89"/>
      <c r="JT13" s="89"/>
      <c r="JU13" s="89"/>
      <c r="JV13" s="89"/>
      <c r="JW13" s="89"/>
      <c r="JX13" s="89"/>
      <c r="JY13" s="89"/>
      <c r="JZ13" s="89"/>
      <c r="KA13" s="89"/>
      <c r="KB13" s="89"/>
      <c r="KC13" s="89"/>
      <c r="KD13" s="89"/>
      <c r="KE13" s="89"/>
      <c r="KF13" s="89"/>
      <c r="KG13" s="89"/>
      <c r="KH13" s="89"/>
      <c r="KI13" s="89"/>
      <c r="KJ13" s="89"/>
      <c r="KK13" s="89"/>
      <c r="KL13" s="89"/>
      <c r="KM13" s="89"/>
      <c r="KN13" s="89"/>
      <c r="KO13" s="89"/>
      <c r="KP13" s="89"/>
      <c r="KQ13" s="89"/>
      <c r="KR13" s="89"/>
      <c r="KS13" s="89"/>
      <c r="KT13" s="89"/>
      <c r="KU13" s="89"/>
      <c r="KV13" s="89"/>
      <c r="KW13" s="89"/>
      <c r="KX13" s="89"/>
      <c r="KY13" s="89"/>
      <c r="KZ13" s="89"/>
      <c r="LA13" s="89"/>
      <c r="LB13" s="89"/>
      <c r="LC13" s="89"/>
      <c r="LD13" s="89"/>
      <c r="LE13" s="89"/>
      <c r="LF13" s="89"/>
      <c r="LG13" s="89"/>
      <c r="LH13" s="89"/>
      <c r="LI13" s="89"/>
      <c r="LJ13" s="89"/>
      <c r="LK13" s="89"/>
      <c r="LL13" s="89"/>
      <c r="LM13" s="89"/>
      <c r="LN13" s="89"/>
      <c r="LO13" s="89"/>
      <c r="LP13" s="89"/>
      <c r="LQ13" s="89"/>
      <c r="LR13" s="89"/>
      <c r="LS13" s="89"/>
      <c r="LT13" s="89"/>
      <c r="LU13" s="89"/>
      <c r="LV13" s="89"/>
      <c r="LW13" s="89"/>
      <c r="LX13" s="89"/>
      <c r="LY13" s="89"/>
      <c r="LZ13" s="89"/>
      <c r="MA13" s="89"/>
      <c r="MB13" s="89"/>
      <c r="MC13" s="89"/>
      <c r="MD13" s="89"/>
      <c r="ME13" s="89"/>
      <c r="MF13" s="89"/>
      <c r="MG13" s="89"/>
      <c r="MH13" s="89"/>
      <c r="MI13" s="89"/>
      <c r="MJ13" s="89"/>
      <c r="MK13" s="89"/>
      <c r="ML13" s="89"/>
      <c r="MM13" s="89"/>
      <c r="MN13" s="89"/>
      <c r="MO13" s="89"/>
      <c r="MP13" s="89"/>
      <c r="MQ13" s="89"/>
      <c r="MR13" s="89"/>
      <c r="MS13" s="89"/>
      <c r="MT13" s="89"/>
      <c r="MU13" s="89"/>
      <c r="MV13" s="89"/>
      <c r="MW13" s="89"/>
      <c r="MX13" s="89"/>
      <c r="MY13" s="89"/>
      <c r="MZ13" s="89"/>
      <c r="NA13" s="89"/>
      <c r="NB13" s="89"/>
      <c r="NC13" s="89"/>
      <c r="ND13" s="89"/>
      <c r="NE13" s="89"/>
      <c r="NF13" s="89"/>
      <c r="NG13" s="89"/>
      <c r="NH13" s="89"/>
      <c r="NI13" s="89"/>
      <c r="NJ13" s="89"/>
      <c r="NK13" s="89"/>
      <c r="NL13" s="89"/>
      <c r="NM13" s="89"/>
      <c r="NN13" s="89"/>
      <c r="NO13" s="89"/>
      <c r="NP13" s="89"/>
      <c r="NQ13" s="89"/>
      <c r="NR13" s="89"/>
      <c r="NS13" s="89"/>
      <c r="NT13" s="89"/>
      <c r="NU13" s="89"/>
      <c r="NV13" s="89"/>
      <c r="NW13" s="89"/>
      <c r="NX13" s="89"/>
      <c r="NY13" s="89"/>
      <c r="NZ13" s="89"/>
      <c r="OA13" s="89"/>
      <c r="OB13" s="89"/>
      <c r="OC13" s="89"/>
      <c r="OD13" s="89"/>
      <c r="OE13" s="89"/>
      <c r="OF13" s="89"/>
      <c r="OG13" s="89"/>
      <c r="OH13" s="89"/>
      <c r="OI13" s="89"/>
      <c r="OJ13" s="89"/>
      <c r="OK13" s="89"/>
      <c r="OL13" s="89"/>
      <c r="OM13" s="89"/>
      <c r="ON13" s="89"/>
      <c r="OO13" s="89"/>
      <c r="OP13" s="89"/>
      <c r="OQ13" s="89"/>
      <c r="OR13" s="89"/>
      <c r="OS13" s="89"/>
      <c r="OT13" s="89"/>
      <c r="OU13" s="89"/>
      <c r="OV13" s="89"/>
      <c r="OW13" s="89"/>
      <c r="OX13" s="89"/>
      <c r="OY13" s="89"/>
      <c r="OZ13" s="89"/>
      <c r="PA13" s="89"/>
      <c r="PB13" s="89"/>
      <c r="PC13" s="89"/>
      <c r="PD13" s="89"/>
      <c r="PE13" s="89"/>
      <c r="PF13" s="89"/>
      <c r="PG13" s="89"/>
      <c r="PH13" s="89"/>
      <c r="PI13" s="89"/>
      <c r="PJ13" s="89"/>
      <c r="PK13" s="89"/>
      <c r="PL13" s="89"/>
      <c r="PM13" s="89"/>
      <c r="PN13" s="89"/>
      <c r="PO13" s="89"/>
      <c r="PP13" s="89"/>
      <c r="PQ13" s="89"/>
      <c r="PR13" s="89"/>
      <c r="PS13" s="89"/>
      <c r="PT13" s="89"/>
      <c r="PU13" s="89"/>
      <c r="PV13" s="89"/>
      <c r="PW13" s="89"/>
      <c r="PX13" s="89"/>
      <c r="PY13" s="89"/>
      <c r="PZ13" s="89"/>
      <c r="QA13" s="89"/>
      <c r="QB13" s="89"/>
      <c r="QC13" s="89"/>
      <c r="QD13" s="89"/>
      <c r="QE13" s="89"/>
      <c r="QF13" s="89"/>
      <c r="QG13" s="89"/>
      <c r="QH13" s="89"/>
      <c r="QI13" s="89"/>
      <c r="QJ13" s="89"/>
      <c r="QK13" s="89"/>
      <c r="QL13" s="89"/>
      <c r="QM13" s="89"/>
      <c r="QN13" s="89"/>
      <c r="QO13" s="89"/>
      <c r="QP13" s="89"/>
      <c r="QQ13" s="89"/>
      <c r="QR13" s="89"/>
      <c r="QS13" s="89"/>
      <c r="QT13" s="89"/>
      <c r="QU13" s="89"/>
      <c r="QV13" s="89"/>
      <c r="QW13" s="89"/>
      <c r="QX13" s="89"/>
      <c r="QY13" s="89"/>
      <c r="QZ13" s="89"/>
      <c r="RA13" s="89"/>
      <c r="RB13" s="89"/>
      <c r="RC13" s="89"/>
      <c r="RD13" s="89"/>
      <c r="RE13" s="89"/>
      <c r="RF13" s="89"/>
      <c r="RG13" s="89"/>
      <c r="RH13" s="89"/>
      <c r="RI13" s="89"/>
      <c r="RJ13" s="89"/>
      <c r="RK13" s="89"/>
      <c r="RL13" s="89"/>
      <c r="RM13" s="89"/>
      <c r="RN13" s="89"/>
      <c r="RO13" s="89"/>
      <c r="RP13" s="89"/>
      <c r="RQ13" s="89"/>
      <c r="RR13" s="89"/>
      <c r="RS13" s="89"/>
      <c r="RT13" s="89"/>
      <c r="RU13" s="89"/>
      <c r="RV13" s="89"/>
      <c r="RW13" s="89"/>
      <c r="RX13" s="89"/>
      <c r="RY13" s="89"/>
      <c r="RZ13" s="89"/>
      <c r="SA13" s="89"/>
      <c r="SB13" s="89"/>
      <c r="SC13" s="89"/>
      <c r="SD13" s="89"/>
      <c r="SE13" s="89"/>
      <c r="SF13" s="89"/>
      <c r="SG13" s="89"/>
      <c r="SH13" s="89"/>
      <c r="SI13" s="89"/>
      <c r="SJ13" s="89"/>
      <c r="SK13" s="89"/>
      <c r="SL13" s="89"/>
      <c r="SM13" s="89"/>
      <c r="SN13" s="89"/>
      <c r="SO13" s="89"/>
      <c r="SP13" s="89"/>
      <c r="SQ13" s="89"/>
      <c r="SR13" s="89"/>
      <c r="SS13" s="89"/>
      <c r="ST13" s="89"/>
      <c r="SU13" s="89"/>
      <c r="SV13" s="89"/>
      <c r="SW13" s="89"/>
      <c r="SX13" s="89"/>
      <c r="SY13" s="89"/>
      <c r="SZ13" s="89"/>
      <c r="TA13" s="89"/>
      <c r="TB13" s="89"/>
      <c r="TC13" s="89"/>
      <c r="TD13" s="89"/>
      <c r="TE13" s="89"/>
      <c r="TF13" s="89"/>
      <c r="TG13" s="89"/>
      <c r="TH13" s="89"/>
      <c r="TI13" s="89"/>
      <c r="TJ13" s="89"/>
      <c r="TK13" s="89"/>
      <c r="TL13" s="89"/>
      <c r="TM13" s="89"/>
      <c r="TN13" s="89"/>
      <c r="TO13" s="89"/>
      <c r="TP13" s="89"/>
      <c r="TQ13" s="89"/>
      <c r="TR13" s="89"/>
      <c r="TS13" s="89"/>
      <c r="TT13" s="89"/>
      <c r="TU13" s="89"/>
      <c r="TV13" s="89"/>
      <c r="TW13" s="89"/>
      <c r="TX13" s="89"/>
      <c r="TY13" s="89"/>
      <c r="TZ13" s="89"/>
      <c r="UA13" s="89"/>
      <c r="UB13" s="89"/>
      <c r="UC13" s="89"/>
      <c r="UD13" s="89"/>
      <c r="UE13" s="89"/>
      <c r="UF13" s="89"/>
      <c r="UG13" s="89"/>
      <c r="UH13" s="89"/>
      <c r="UI13" s="89"/>
      <c r="UJ13" s="89"/>
      <c r="UK13" s="89"/>
      <c r="UL13" s="89"/>
      <c r="UM13" s="89"/>
      <c r="UN13" s="89"/>
      <c r="UO13" s="89"/>
      <c r="UP13" s="89"/>
      <c r="UQ13" s="89"/>
      <c r="UR13" s="89"/>
      <c r="US13" s="89"/>
      <c r="UT13" s="89"/>
      <c r="UU13" s="89"/>
      <c r="UV13" s="89"/>
      <c r="UW13" s="89"/>
      <c r="UX13" s="89"/>
      <c r="UY13" s="89"/>
      <c r="UZ13" s="89"/>
      <c r="VA13" s="89"/>
      <c r="VB13" s="89"/>
      <c r="VC13" s="89"/>
      <c r="VD13" s="89"/>
      <c r="VE13" s="89"/>
      <c r="VF13" s="89"/>
      <c r="VG13" s="89"/>
      <c r="VH13" s="89"/>
      <c r="VI13" s="89"/>
      <c r="VJ13" s="89"/>
      <c r="VK13" s="89"/>
      <c r="VL13" s="89"/>
      <c r="VM13" s="89"/>
      <c r="VN13" s="89"/>
      <c r="VO13" s="89"/>
      <c r="VP13" s="89"/>
      <c r="VQ13" s="89"/>
      <c r="VR13" s="89"/>
      <c r="VS13" s="89"/>
      <c r="VT13" s="89"/>
      <c r="VU13" s="89"/>
      <c r="VV13" s="89"/>
      <c r="VW13" s="89"/>
      <c r="VX13" s="89"/>
      <c r="VY13" s="89"/>
      <c r="VZ13" s="89"/>
      <c r="WA13" s="89"/>
      <c r="WB13" s="89"/>
      <c r="WC13" s="89"/>
      <c r="WD13" s="89"/>
      <c r="WE13" s="89"/>
      <c r="WF13" s="89"/>
      <c r="WG13" s="89"/>
      <c r="WH13" s="89"/>
      <c r="WI13" s="89"/>
      <c r="WJ13" s="89"/>
      <c r="WK13" s="89"/>
      <c r="WL13" s="89"/>
      <c r="WM13" s="89"/>
      <c r="WN13" s="89"/>
      <c r="WO13" s="89"/>
      <c r="WP13" s="89"/>
      <c r="WQ13" s="89"/>
      <c r="WR13" s="89"/>
      <c r="WS13" s="89"/>
      <c r="WT13" s="89"/>
      <c r="WU13" s="89"/>
      <c r="WV13" s="89"/>
      <c r="WW13" s="89"/>
      <c r="WX13" s="89"/>
      <c r="WY13" s="89"/>
      <c r="WZ13" s="89"/>
      <c r="XA13" s="89"/>
      <c r="XB13" s="89"/>
      <c r="XC13" s="89"/>
      <c r="XD13" s="89"/>
      <c r="XE13" s="89"/>
      <c r="XF13" s="89"/>
      <c r="XG13" s="89"/>
      <c r="XH13" s="89"/>
      <c r="XI13" s="89"/>
      <c r="XJ13" s="89"/>
      <c r="XK13" s="89"/>
      <c r="XL13" s="89"/>
      <c r="XM13" s="89"/>
      <c r="XN13" s="89"/>
      <c r="XO13" s="89"/>
      <c r="XP13" s="89"/>
      <c r="XQ13" s="89"/>
      <c r="XR13" s="89"/>
      <c r="XS13" s="89"/>
      <c r="XT13" s="89"/>
      <c r="XU13" s="89"/>
      <c r="XV13" s="89"/>
      <c r="XW13" s="89"/>
      <c r="XX13" s="89"/>
      <c r="XY13" s="89"/>
      <c r="XZ13" s="89"/>
      <c r="YA13" s="89"/>
      <c r="YB13" s="89"/>
      <c r="YC13" s="89"/>
      <c r="YD13" s="89"/>
      <c r="YE13" s="89"/>
      <c r="YF13" s="89"/>
      <c r="YG13" s="89"/>
      <c r="YH13" s="89"/>
      <c r="YI13" s="89"/>
      <c r="YJ13" s="89"/>
      <c r="YK13" s="89"/>
      <c r="YL13" s="89"/>
      <c r="YM13" s="89"/>
      <c r="YN13" s="89"/>
      <c r="YO13" s="89"/>
      <c r="YP13" s="89"/>
      <c r="YQ13" s="89"/>
      <c r="YR13" s="89"/>
      <c r="YS13" s="89"/>
      <c r="YT13" s="89"/>
      <c r="YU13" s="89"/>
      <c r="YV13" s="89"/>
      <c r="YW13" s="89"/>
      <c r="YX13" s="89"/>
      <c r="YY13" s="89"/>
      <c r="YZ13" s="89"/>
      <c r="ZA13" s="89"/>
      <c r="ZB13" s="89"/>
      <c r="ZC13" s="89"/>
      <c r="ZD13" s="89"/>
      <c r="ZE13" s="89"/>
      <c r="ZF13" s="89"/>
      <c r="ZG13" s="89"/>
      <c r="ZH13" s="89"/>
      <c r="ZI13" s="89"/>
      <c r="ZJ13" s="89"/>
      <c r="ZK13" s="89"/>
      <c r="ZL13" s="89"/>
      <c r="ZM13" s="89"/>
      <c r="ZN13" s="89"/>
      <c r="ZO13" s="89"/>
      <c r="ZP13" s="89"/>
      <c r="ZQ13" s="89"/>
      <c r="ZR13" s="89"/>
      <c r="ZS13" s="89"/>
      <c r="ZT13" s="89"/>
      <c r="ZU13" s="89"/>
      <c r="ZV13" s="89"/>
      <c r="ZW13" s="89"/>
      <c r="ZX13" s="89"/>
      <c r="ZY13" s="89"/>
      <c r="ZZ13" s="89"/>
      <c r="AAA13" s="89"/>
      <c r="AAB13" s="89"/>
      <c r="AAC13" s="89"/>
      <c r="AAD13" s="89"/>
      <c r="AAE13" s="89"/>
      <c r="AAF13" s="89"/>
      <c r="AAG13" s="89"/>
      <c r="AAH13" s="89"/>
      <c r="AAI13" s="89"/>
      <c r="AAJ13" s="89"/>
      <c r="AAK13" s="89"/>
      <c r="AAL13" s="89"/>
      <c r="AAM13" s="89"/>
      <c r="AAN13" s="89"/>
      <c r="AAO13" s="89"/>
      <c r="AAP13" s="89"/>
      <c r="AAQ13" s="89"/>
      <c r="AAR13" s="89"/>
      <c r="AAS13" s="89"/>
      <c r="AAT13" s="89"/>
      <c r="AAU13" s="89"/>
      <c r="AAV13" s="89"/>
      <c r="AAW13" s="89"/>
      <c r="AAX13" s="89"/>
      <c r="AAY13" s="89"/>
      <c r="AAZ13" s="89"/>
      <c r="ABA13" s="89"/>
      <c r="ABB13" s="89"/>
      <c r="ABC13" s="89"/>
      <c r="ABD13" s="89"/>
      <c r="ABE13" s="89"/>
      <c r="ABF13" s="89"/>
      <c r="ABG13" s="89"/>
      <c r="ABH13" s="89"/>
      <c r="ABI13" s="89"/>
      <c r="ABJ13" s="89"/>
      <c r="ABK13" s="89"/>
      <c r="ABL13" s="89"/>
      <c r="ABM13" s="89"/>
      <c r="ABN13" s="89"/>
      <c r="ABO13" s="89"/>
      <c r="ABP13" s="89"/>
      <c r="ABQ13" s="89"/>
      <c r="ABR13" s="89"/>
      <c r="ABS13" s="89"/>
      <c r="ABT13" s="89"/>
      <c r="ABU13" s="89"/>
      <c r="ABV13" s="89"/>
      <c r="ABW13" s="89"/>
      <c r="ABX13" s="89"/>
      <c r="ABY13" s="89"/>
      <c r="ABZ13" s="89"/>
      <c r="ACA13" s="89"/>
      <c r="ACB13" s="89"/>
      <c r="ACC13" s="89"/>
      <c r="ACD13" s="89"/>
      <c r="ACE13" s="89"/>
      <c r="ACF13" s="89"/>
      <c r="ACG13" s="89"/>
      <c r="ACH13" s="89"/>
      <c r="ACI13" s="89"/>
      <c r="ACJ13" s="89"/>
      <c r="ACK13" s="89"/>
      <c r="ACL13" s="89"/>
      <c r="ACM13" s="89"/>
      <c r="ACN13" s="89"/>
      <c r="ACO13" s="89"/>
      <c r="ACP13" s="89"/>
      <c r="ACQ13" s="89"/>
      <c r="ACR13" s="89"/>
      <c r="ACS13" s="89"/>
      <c r="ACT13" s="89"/>
      <c r="ACU13" s="89"/>
      <c r="ACV13" s="89"/>
      <c r="ACW13" s="89"/>
      <c r="ACX13" s="89"/>
      <c r="ACY13" s="89"/>
      <c r="ACZ13" s="89"/>
      <c r="ADA13" s="89"/>
      <c r="ADB13" s="89"/>
      <c r="ADC13" s="89"/>
      <c r="ADD13" s="89"/>
      <c r="ADE13" s="89"/>
      <c r="ADF13" s="89"/>
      <c r="ADG13" s="89"/>
      <c r="ADH13" s="89"/>
      <c r="ADI13" s="89"/>
      <c r="ADJ13" s="89"/>
      <c r="ADK13" s="89"/>
      <c r="ADL13" s="89"/>
      <c r="ADM13" s="89"/>
      <c r="ADN13" s="89"/>
      <c r="ADO13" s="89"/>
      <c r="ADP13" s="89"/>
      <c r="ADQ13" s="89"/>
      <c r="ADR13" s="89"/>
      <c r="ADS13" s="89"/>
      <c r="ADT13" s="89"/>
      <c r="ADU13" s="89"/>
      <c r="ADV13" s="89"/>
      <c r="ADW13" s="89"/>
      <c r="ADX13" s="89"/>
      <c r="ADY13" s="89"/>
      <c r="ADZ13" s="89"/>
      <c r="AEA13" s="89"/>
      <c r="AEB13" s="89"/>
      <c r="AEC13" s="89"/>
      <c r="AED13" s="89"/>
      <c r="AEE13" s="89"/>
      <c r="AEF13" s="89"/>
      <c r="AEG13" s="89"/>
      <c r="AEH13" s="89"/>
      <c r="AEI13" s="89"/>
      <c r="AEJ13" s="89"/>
      <c r="AEK13" s="89"/>
      <c r="AEL13" s="89"/>
      <c r="AEM13" s="89"/>
      <c r="AEN13" s="89"/>
      <c r="AEO13" s="89"/>
      <c r="AEP13" s="89"/>
      <c r="AEQ13" s="89"/>
      <c r="AER13" s="89"/>
      <c r="AES13" s="89"/>
      <c r="AET13" s="89"/>
      <c r="AEU13" s="89"/>
      <c r="AEV13" s="89"/>
      <c r="AEW13" s="89"/>
      <c r="AEX13" s="89"/>
      <c r="AEY13" s="89"/>
      <c r="AEZ13" s="89"/>
      <c r="AFA13" s="89"/>
      <c r="AFB13" s="89"/>
      <c r="AFC13" s="89"/>
      <c r="AFD13" s="89"/>
      <c r="AFE13" s="89"/>
      <c r="AFF13" s="89"/>
      <c r="AFG13" s="89"/>
      <c r="AFH13" s="89"/>
      <c r="AFI13" s="89"/>
      <c r="AFJ13" s="89"/>
      <c r="AFK13" s="89"/>
      <c r="AFL13" s="89"/>
      <c r="AFM13" s="89"/>
      <c r="AFN13" s="89"/>
      <c r="AFO13" s="89"/>
      <c r="AFP13" s="89"/>
      <c r="AFQ13" s="89"/>
      <c r="AFR13" s="89"/>
      <c r="AFS13" s="89"/>
      <c r="AFT13" s="89"/>
      <c r="AFU13" s="89"/>
      <c r="AFV13" s="89"/>
      <c r="AFW13" s="89"/>
      <c r="AFX13" s="89"/>
      <c r="AFY13" s="89"/>
      <c r="AFZ13" s="89"/>
      <c r="AGA13" s="89"/>
      <c r="AGB13" s="89"/>
      <c r="AGC13" s="89"/>
      <c r="AGD13" s="89"/>
      <c r="AGE13" s="89"/>
      <c r="AGF13" s="89"/>
      <c r="AGG13" s="89"/>
      <c r="AGH13" s="89"/>
      <c r="AGI13" s="89"/>
      <c r="AGJ13" s="89"/>
      <c r="AGK13" s="89"/>
      <c r="AGL13" s="89"/>
      <c r="AGM13" s="89"/>
      <c r="AGN13" s="89"/>
      <c r="AGO13" s="89"/>
      <c r="AGP13" s="89"/>
      <c r="AGQ13" s="89"/>
      <c r="AGR13" s="89"/>
      <c r="AGS13" s="89"/>
      <c r="AGT13" s="89"/>
      <c r="AGU13" s="89"/>
      <c r="AGV13" s="89"/>
      <c r="AGW13" s="89"/>
      <c r="AGX13" s="89"/>
      <c r="AGY13" s="89"/>
      <c r="AGZ13" s="89"/>
      <c r="AHA13" s="89"/>
      <c r="AHB13" s="89"/>
      <c r="AHC13" s="89"/>
      <c r="AHD13" s="89"/>
      <c r="AHE13" s="89"/>
      <c r="AHF13" s="89"/>
      <c r="AHG13" s="89"/>
      <c r="AHH13" s="89"/>
      <c r="AHI13" s="89"/>
      <c r="AHJ13" s="89"/>
      <c r="AHK13" s="89"/>
      <c r="AHL13" s="89"/>
      <c r="AHM13" s="89"/>
      <c r="AHN13" s="89"/>
      <c r="AHO13" s="89"/>
      <c r="AHP13" s="89"/>
      <c r="AHQ13" s="89"/>
      <c r="AHR13" s="89"/>
      <c r="AHS13" s="89"/>
      <c r="AHT13" s="89"/>
      <c r="AHU13" s="89"/>
      <c r="AHV13" s="89"/>
      <c r="AHW13" s="89"/>
      <c r="AHX13" s="89"/>
      <c r="AHY13" s="89"/>
      <c r="AHZ13" s="89"/>
      <c r="AIA13" s="89"/>
      <c r="AIB13" s="89"/>
      <c r="AIC13" s="89"/>
      <c r="AID13" s="89"/>
      <c r="AIE13" s="89"/>
      <c r="AIF13" s="89"/>
      <c r="AIG13" s="89"/>
      <c r="AIH13" s="89"/>
      <c r="AII13" s="89"/>
      <c r="AIJ13" s="89"/>
      <c r="AIK13" s="89"/>
      <c r="AIL13" s="89"/>
      <c r="AIM13" s="89"/>
      <c r="AIN13" s="89"/>
      <c r="AIO13" s="89"/>
      <c r="AIP13" s="89"/>
      <c r="AIQ13" s="89"/>
      <c r="AIR13" s="89"/>
      <c r="AIS13" s="89"/>
      <c r="AIT13" s="89"/>
      <c r="AIU13" s="89"/>
      <c r="AIV13" s="89"/>
      <c r="AIW13" s="89"/>
      <c r="AIX13" s="89"/>
      <c r="AIY13" s="89"/>
      <c r="AIZ13" s="89"/>
      <c r="AJA13" s="89"/>
      <c r="AJB13" s="89"/>
      <c r="AJC13" s="89"/>
      <c r="AJD13" s="89"/>
      <c r="AJE13" s="89"/>
      <c r="AJF13" s="89"/>
      <c r="AJG13" s="89"/>
      <c r="AJH13" s="89"/>
      <c r="AJI13" s="89"/>
      <c r="AJJ13" s="89"/>
      <c r="AJK13" s="89"/>
      <c r="AJL13" s="89"/>
      <c r="AJM13" s="89"/>
      <c r="AJN13" s="89"/>
      <c r="AJO13" s="89"/>
      <c r="AJP13" s="89"/>
      <c r="AJQ13" s="89"/>
      <c r="AJR13" s="89"/>
      <c r="AJS13" s="89"/>
      <c r="AJT13" s="89"/>
      <c r="AJU13" s="89"/>
      <c r="AJV13" s="89"/>
      <c r="AJW13" s="89"/>
      <c r="AJX13" s="89"/>
      <c r="AJY13" s="89"/>
      <c r="AJZ13" s="89"/>
      <c r="AKA13" s="89"/>
      <c r="AKB13" s="89"/>
      <c r="AKC13" s="89"/>
      <c r="AKD13" s="89"/>
      <c r="AKE13" s="89"/>
      <c r="AKF13" s="89"/>
      <c r="AKG13" s="89"/>
      <c r="AKH13" s="89"/>
      <c r="AKI13" s="89"/>
      <c r="AKJ13" s="89"/>
      <c r="AKK13" s="89"/>
      <c r="AKL13" s="89"/>
      <c r="AKM13" s="89"/>
      <c r="AKN13" s="89"/>
      <c r="AKO13" s="89"/>
      <c r="AKP13" s="89"/>
      <c r="AKQ13" s="89"/>
      <c r="AKR13" s="89"/>
      <c r="AKS13" s="89"/>
      <c r="AKT13" s="89"/>
      <c r="AKU13" s="89"/>
      <c r="AKV13" s="89"/>
      <c r="AKW13" s="89"/>
      <c r="AKX13" s="89"/>
      <c r="AKY13" s="89"/>
      <c r="AKZ13" s="89"/>
      <c r="ALA13" s="89"/>
      <c r="ALB13" s="89"/>
      <c r="ALC13" s="89"/>
      <c r="ALD13" s="89"/>
      <c r="ALE13" s="89"/>
      <c r="ALF13" s="89"/>
      <c r="ALG13" s="89"/>
      <c r="ALH13" s="89"/>
      <c r="ALI13" s="89"/>
      <c r="ALJ13" s="89"/>
      <c r="ALK13" s="89"/>
      <c r="ALL13" s="89"/>
      <c r="ALM13" s="89"/>
      <c r="ALN13" s="89"/>
      <c r="ALO13" s="89"/>
      <c r="ALP13" s="89"/>
      <c r="ALQ13" s="89"/>
      <c r="ALR13" s="89"/>
      <c r="ALS13" s="89"/>
      <c r="ALT13" s="89"/>
      <c r="ALU13" s="89"/>
      <c r="ALV13" s="89"/>
      <c r="ALW13" s="89"/>
      <c r="ALX13" s="89"/>
      <c r="ALY13" s="89"/>
      <c r="ALZ13" s="89"/>
      <c r="AMA13" s="89"/>
      <c r="AMB13" s="89"/>
      <c r="AMC13" s="89"/>
      <c r="AMD13" s="89"/>
      <c r="AME13" s="89"/>
      <c r="AMF13" s="89"/>
      <c r="AMG13" s="89"/>
      <c r="AMH13" s="89"/>
      <c r="AMI13" s="89"/>
      <c r="AMJ13" s="89"/>
      <c r="AMK13" s="89"/>
    </row>
    <row r="14" spans="1:1025" s="98" customFormat="1" ht="229.5" x14ac:dyDescent="0.25">
      <c r="A14" s="93">
        <v>1</v>
      </c>
      <c r="B14" s="101"/>
      <c r="C14" s="82" t="s">
        <v>166</v>
      </c>
      <c r="D14" s="82" t="s">
        <v>154</v>
      </c>
      <c r="E14" s="82" t="s">
        <v>141</v>
      </c>
      <c r="F14" s="82" t="s">
        <v>155</v>
      </c>
      <c r="G14" s="82" t="s">
        <v>164</v>
      </c>
      <c r="H14" s="82" t="s">
        <v>165</v>
      </c>
      <c r="I14" s="82" t="s">
        <v>156</v>
      </c>
      <c r="J14" s="82">
        <v>5</v>
      </c>
      <c r="K14" s="82">
        <v>8</v>
      </c>
      <c r="L14" s="94">
        <f t="shared" ref="L14" si="4">J14*K14</f>
        <v>40</v>
      </c>
      <c r="M14" s="82" t="s">
        <v>167</v>
      </c>
      <c r="N14" s="82" t="s">
        <v>157</v>
      </c>
      <c r="O14" s="82">
        <v>4</v>
      </c>
      <c r="P14" s="82">
        <v>0.25</v>
      </c>
      <c r="Q14" s="95">
        <f t="shared" ref="Q14" si="5">L14*P14</f>
        <v>10</v>
      </c>
      <c r="R14" s="91" t="str">
        <f t="shared" ref="R14" si="6">IF(Q14&lt;9.99,"Muito Baixo/Baixo",IF(Q14&lt;=39.99,"Médio",IF(Q14&lt;=79.99,"Alto",IF(Q14&lt;=100,"Muito Alto"))))</f>
        <v>Médio</v>
      </c>
      <c r="S14" s="96" t="str">
        <f t="shared" si="3"/>
        <v>TRATAR</v>
      </c>
      <c r="T14" s="96" t="s">
        <v>138</v>
      </c>
      <c r="U14" s="82" t="s">
        <v>191</v>
      </c>
      <c r="V14" s="82" t="s">
        <v>143</v>
      </c>
      <c r="W14" s="82" t="s">
        <v>159</v>
      </c>
      <c r="X14" s="82" t="s">
        <v>158</v>
      </c>
      <c r="Y14" s="81" t="s">
        <v>140</v>
      </c>
      <c r="Z14" s="82" t="s">
        <v>192</v>
      </c>
      <c r="AA14" s="82" t="s">
        <v>193</v>
      </c>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97"/>
      <c r="MX14" s="97"/>
      <c r="MY14" s="97"/>
      <c r="MZ14" s="97"/>
      <c r="NA14" s="97"/>
      <c r="NB14" s="97"/>
      <c r="NC14" s="97"/>
      <c r="ND14" s="97"/>
      <c r="NE14" s="97"/>
      <c r="NF14" s="97"/>
      <c r="NG14" s="97"/>
      <c r="NH14" s="97"/>
      <c r="NI14" s="97"/>
      <c r="NJ14" s="97"/>
      <c r="NK14" s="97"/>
      <c r="NL14" s="97"/>
      <c r="NM14" s="97"/>
      <c r="NN14" s="97"/>
      <c r="NO14" s="97"/>
      <c r="NP14" s="97"/>
      <c r="NQ14" s="97"/>
      <c r="NR14" s="97"/>
      <c r="NS14" s="97"/>
      <c r="NT14" s="97"/>
      <c r="NU14" s="97"/>
      <c r="NV14" s="97"/>
      <c r="NW14" s="97"/>
      <c r="NX14" s="97"/>
      <c r="NY14" s="97"/>
      <c r="NZ14" s="97"/>
      <c r="OA14" s="97"/>
      <c r="OB14" s="97"/>
      <c r="OC14" s="97"/>
      <c r="OD14" s="97"/>
      <c r="OE14" s="97"/>
      <c r="OF14" s="97"/>
      <c r="OG14" s="97"/>
      <c r="OH14" s="97"/>
      <c r="OI14" s="97"/>
      <c r="OJ14" s="97"/>
      <c r="OK14" s="97"/>
      <c r="OL14" s="97"/>
      <c r="OM14" s="97"/>
      <c r="ON14" s="97"/>
      <c r="OO14" s="97"/>
      <c r="OP14" s="97"/>
      <c r="OQ14" s="97"/>
      <c r="OR14" s="97"/>
      <c r="OS14" s="97"/>
      <c r="OT14" s="97"/>
      <c r="OU14" s="97"/>
      <c r="OV14" s="97"/>
      <c r="OW14" s="97"/>
      <c r="OX14" s="97"/>
      <c r="OY14" s="97"/>
      <c r="OZ14" s="97"/>
      <c r="PA14" s="97"/>
      <c r="PB14" s="97"/>
      <c r="PC14" s="97"/>
      <c r="PD14" s="97"/>
      <c r="PE14" s="97"/>
      <c r="PF14" s="97"/>
      <c r="PG14" s="97"/>
      <c r="PH14" s="97"/>
      <c r="PI14" s="97"/>
      <c r="PJ14" s="97"/>
      <c r="PK14" s="97"/>
      <c r="PL14" s="97"/>
      <c r="PM14" s="97"/>
      <c r="PN14" s="97"/>
      <c r="PO14" s="97"/>
      <c r="PP14" s="97"/>
      <c r="PQ14" s="97"/>
      <c r="PR14" s="97"/>
      <c r="PS14" s="97"/>
      <c r="PT14" s="97"/>
      <c r="PU14" s="97"/>
      <c r="PV14" s="97"/>
      <c r="PW14" s="97"/>
      <c r="PX14" s="97"/>
      <c r="PY14" s="97"/>
      <c r="PZ14" s="97"/>
      <c r="QA14" s="97"/>
      <c r="QB14" s="97"/>
      <c r="QC14" s="97"/>
      <c r="QD14" s="97"/>
      <c r="QE14" s="97"/>
      <c r="QF14" s="97"/>
      <c r="QG14" s="97"/>
      <c r="QH14" s="97"/>
      <c r="QI14" s="97"/>
      <c r="QJ14" s="97"/>
      <c r="QK14" s="97"/>
      <c r="QL14" s="97"/>
      <c r="QM14" s="97"/>
      <c r="QN14" s="97"/>
      <c r="QO14" s="97"/>
      <c r="QP14" s="97"/>
      <c r="QQ14" s="97"/>
      <c r="QR14" s="97"/>
      <c r="QS14" s="97"/>
      <c r="QT14" s="97"/>
      <c r="QU14" s="97"/>
      <c r="QV14" s="97"/>
      <c r="QW14" s="97"/>
      <c r="QX14" s="97"/>
      <c r="QY14" s="97"/>
      <c r="QZ14" s="97"/>
      <c r="RA14" s="97"/>
      <c r="RB14" s="97"/>
      <c r="RC14" s="97"/>
      <c r="RD14" s="97"/>
      <c r="RE14" s="97"/>
      <c r="RF14" s="97"/>
      <c r="RG14" s="97"/>
      <c r="RH14" s="97"/>
      <c r="RI14" s="97"/>
      <c r="RJ14" s="97"/>
      <c r="RK14" s="97"/>
      <c r="RL14" s="97"/>
      <c r="RM14" s="97"/>
      <c r="RN14" s="97"/>
      <c r="RO14" s="97"/>
      <c r="RP14" s="97"/>
      <c r="RQ14" s="97"/>
      <c r="RR14" s="97"/>
      <c r="RS14" s="97"/>
      <c r="RT14" s="97"/>
      <c r="RU14" s="97"/>
      <c r="RV14" s="97"/>
      <c r="RW14" s="97"/>
      <c r="RX14" s="97"/>
      <c r="RY14" s="97"/>
      <c r="RZ14" s="97"/>
      <c r="SA14" s="97"/>
      <c r="SB14" s="97"/>
      <c r="SC14" s="97"/>
      <c r="SD14" s="97"/>
      <c r="SE14" s="97"/>
      <c r="SF14" s="97"/>
      <c r="SG14" s="97"/>
      <c r="SH14" s="97"/>
      <c r="SI14" s="97"/>
      <c r="SJ14" s="97"/>
      <c r="SK14" s="97"/>
      <c r="SL14" s="97"/>
      <c r="SM14" s="97"/>
      <c r="SN14" s="97"/>
      <c r="SO14" s="97"/>
      <c r="SP14" s="97"/>
      <c r="SQ14" s="97"/>
      <c r="SR14" s="97"/>
      <c r="SS14" s="97"/>
      <c r="ST14" s="97"/>
      <c r="SU14" s="97"/>
      <c r="SV14" s="97"/>
      <c r="SW14" s="97"/>
      <c r="SX14" s="97"/>
      <c r="SY14" s="97"/>
      <c r="SZ14" s="97"/>
      <c r="TA14" s="97"/>
      <c r="TB14" s="97"/>
      <c r="TC14" s="97"/>
      <c r="TD14" s="97"/>
      <c r="TE14" s="97"/>
      <c r="TF14" s="97"/>
      <c r="TG14" s="97"/>
      <c r="TH14" s="97"/>
      <c r="TI14" s="97"/>
      <c r="TJ14" s="97"/>
      <c r="TK14" s="97"/>
      <c r="TL14" s="97"/>
      <c r="TM14" s="97"/>
      <c r="TN14" s="97"/>
      <c r="TO14" s="97"/>
      <c r="TP14" s="97"/>
      <c r="TQ14" s="97"/>
      <c r="TR14" s="97"/>
      <c r="TS14" s="97"/>
      <c r="TT14" s="97"/>
      <c r="TU14" s="97"/>
      <c r="TV14" s="97"/>
      <c r="TW14" s="97"/>
      <c r="TX14" s="97"/>
      <c r="TY14" s="97"/>
      <c r="TZ14" s="97"/>
      <c r="UA14" s="97"/>
      <c r="UB14" s="97"/>
      <c r="UC14" s="97"/>
      <c r="UD14" s="97"/>
      <c r="UE14" s="97"/>
      <c r="UF14" s="97"/>
      <c r="UG14" s="97"/>
      <c r="UH14" s="97"/>
      <c r="UI14" s="97"/>
      <c r="UJ14" s="97"/>
      <c r="UK14" s="97"/>
      <c r="UL14" s="97"/>
      <c r="UM14" s="97"/>
      <c r="UN14" s="97"/>
      <c r="UO14" s="97"/>
      <c r="UP14" s="97"/>
      <c r="UQ14" s="97"/>
      <c r="UR14" s="97"/>
      <c r="US14" s="97"/>
      <c r="UT14" s="97"/>
      <c r="UU14" s="97"/>
      <c r="UV14" s="97"/>
      <c r="UW14" s="97"/>
      <c r="UX14" s="97"/>
      <c r="UY14" s="97"/>
      <c r="UZ14" s="97"/>
      <c r="VA14" s="97"/>
      <c r="VB14" s="97"/>
      <c r="VC14" s="97"/>
      <c r="VD14" s="97"/>
      <c r="VE14" s="97"/>
      <c r="VF14" s="97"/>
      <c r="VG14" s="97"/>
      <c r="VH14" s="97"/>
      <c r="VI14" s="97"/>
      <c r="VJ14" s="97"/>
      <c r="VK14" s="97"/>
      <c r="VL14" s="97"/>
      <c r="VM14" s="97"/>
      <c r="VN14" s="97"/>
      <c r="VO14" s="97"/>
      <c r="VP14" s="97"/>
      <c r="VQ14" s="97"/>
      <c r="VR14" s="97"/>
      <c r="VS14" s="97"/>
      <c r="VT14" s="97"/>
      <c r="VU14" s="97"/>
      <c r="VV14" s="97"/>
      <c r="VW14" s="97"/>
      <c r="VX14" s="97"/>
      <c r="VY14" s="97"/>
      <c r="VZ14" s="97"/>
      <c r="WA14" s="97"/>
      <c r="WB14" s="97"/>
      <c r="WC14" s="97"/>
      <c r="WD14" s="97"/>
      <c r="WE14" s="97"/>
      <c r="WF14" s="97"/>
      <c r="WG14" s="97"/>
      <c r="WH14" s="97"/>
      <c r="WI14" s="97"/>
      <c r="WJ14" s="97"/>
      <c r="WK14" s="97"/>
      <c r="WL14" s="97"/>
      <c r="WM14" s="97"/>
      <c r="WN14" s="97"/>
      <c r="WO14" s="97"/>
      <c r="WP14" s="97"/>
      <c r="WQ14" s="97"/>
      <c r="WR14" s="97"/>
      <c r="WS14" s="97"/>
      <c r="WT14" s="97"/>
      <c r="WU14" s="97"/>
      <c r="WV14" s="97"/>
      <c r="WW14" s="97"/>
      <c r="WX14" s="97"/>
      <c r="WY14" s="97"/>
      <c r="WZ14" s="97"/>
      <c r="XA14" s="97"/>
      <c r="XB14" s="97"/>
      <c r="XC14" s="97"/>
      <c r="XD14" s="97"/>
      <c r="XE14" s="97"/>
      <c r="XF14" s="97"/>
      <c r="XG14" s="97"/>
      <c r="XH14" s="97"/>
      <c r="XI14" s="97"/>
      <c r="XJ14" s="97"/>
      <c r="XK14" s="97"/>
      <c r="XL14" s="97"/>
      <c r="XM14" s="97"/>
      <c r="XN14" s="97"/>
      <c r="XO14" s="97"/>
      <c r="XP14" s="97"/>
      <c r="XQ14" s="97"/>
      <c r="XR14" s="97"/>
      <c r="XS14" s="97"/>
      <c r="XT14" s="97"/>
      <c r="XU14" s="97"/>
      <c r="XV14" s="97"/>
      <c r="XW14" s="97"/>
      <c r="XX14" s="97"/>
      <c r="XY14" s="97"/>
      <c r="XZ14" s="97"/>
      <c r="YA14" s="97"/>
      <c r="YB14" s="97"/>
      <c r="YC14" s="97"/>
      <c r="YD14" s="97"/>
      <c r="YE14" s="97"/>
      <c r="YF14" s="97"/>
      <c r="YG14" s="97"/>
      <c r="YH14" s="97"/>
      <c r="YI14" s="97"/>
      <c r="YJ14" s="97"/>
      <c r="YK14" s="97"/>
      <c r="YL14" s="97"/>
      <c r="YM14" s="97"/>
      <c r="YN14" s="97"/>
      <c r="YO14" s="97"/>
      <c r="YP14" s="97"/>
      <c r="YQ14" s="97"/>
      <c r="YR14" s="97"/>
      <c r="YS14" s="97"/>
      <c r="YT14" s="97"/>
      <c r="YU14" s="97"/>
      <c r="YV14" s="97"/>
      <c r="YW14" s="97"/>
      <c r="YX14" s="97"/>
      <c r="YY14" s="97"/>
      <c r="YZ14" s="97"/>
      <c r="ZA14" s="97"/>
      <c r="ZB14" s="97"/>
      <c r="ZC14" s="97"/>
      <c r="ZD14" s="97"/>
      <c r="ZE14" s="97"/>
      <c r="ZF14" s="97"/>
      <c r="ZG14" s="97"/>
      <c r="ZH14" s="97"/>
      <c r="ZI14" s="97"/>
      <c r="ZJ14" s="97"/>
      <c r="ZK14" s="97"/>
      <c r="ZL14" s="97"/>
      <c r="ZM14" s="97"/>
      <c r="ZN14" s="97"/>
      <c r="ZO14" s="97"/>
      <c r="ZP14" s="97"/>
      <c r="ZQ14" s="97"/>
      <c r="ZR14" s="97"/>
      <c r="ZS14" s="97"/>
      <c r="ZT14" s="97"/>
      <c r="ZU14" s="97"/>
      <c r="ZV14" s="97"/>
      <c r="ZW14" s="97"/>
      <c r="ZX14" s="97"/>
      <c r="ZY14" s="97"/>
      <c r="ZZ14" s="97"/>
      <c r="AAA14" s="97"/>
      <c r="AAB14" s="97"/>
      <c r="AAC14" s="97"/>
      <c r="AAD14" s="97"/>
      <c r="AAE14" s="97"/>
      <c r="AAF14" s="97"/>
      <c r="AAG14" s="97"/>
      <c r="AAH14" s="97"/>
      <c r="AAI14" s="97"/>
      <c r="AAJ14" s="97"/>
      <c r="AAK14" s="97"/>
      <c r="AAL14" s="97"/>
      <c r="AAM14" s="97"/>
      <c r="AAN14" s="97"/>
      <c r="AAO14" s="97"/>
      <c r="AAP14" s="97"/>
      <c r="AAQ14" s="97"/>
      <c r="AAR14" s="97"/>
      <c r="AAS14" s="97"/>
      <c r="AAT14" s="97"/>
      <c r="AAU14" s="97"/>
      <c r="AAV14" s="97"/>
      <c r="AAW14" s="97"/>
      <c r="AAX14" s="97"/>
      <c r="AAY14" s="97"/>
      <c r="AAZ14" s="97"/>
      <c r="ABA14" s="97"/>
      <c r="ABB14" s="97"/>
      <c r="ABC14" s="97"/>
      <c r="ABD14" s="97"/>
      <c r="ABE14" s="97"/>
      <c r="ABF14" s="97"/>
      <c r="ABG14" s="97"/>
      <c r="ABH14" s="97"/>
      <c r="ABI14" s="97"/>
      <c r="ABJ14" s="97"/>
      <c r="ABK14" s="97"/>
      <c r="ABL14" s="97"/>
      <c r="ABM14" s="97"/>
      <c r="ABN14" s="97"/>
      <c r="ABO14" s="97"/>
      <c r="ABP14" s="97"/>
      <c r="ABQ14" s="97"/>
      <c r="ABR14" s="97"/>
      <c r="ABS14" s="97"/>
      <c r="ABT14" s="97"/>
      <c r="ABU14" s="97"/>
      <c r="ABV14" s="97"/>
      <c r="ABW14" s="97"/>
      <c r="ABX14" s="97"/>
      <c r="ABY14" s="97"/>
      <c r="ABZ14" s="97"/>
      <c r="ACA14" s="97"/>
      <c r="ACB14" s="97"/>
      <c r="ACC14" s="97"/>
      <c r="ACD14" s="97"/>
      <c r="ACE14" s="97"/>
      <c r="ACF14" s="97"/>
      <c r="ACG14" s="97"/>
      <c r="ACH14" s="97"/>
      <c r="ACI14" s="97"/>
      <c r="ACJ14" s="97"/>
      <c r="ACK14" s="97"/>
      <c r="ACL14" s="97"/>
      <c r="ACM14" s="97"/>
      <c r="ACN14" s="97"/>
      <c r="ACO14" s="97"/>
      <c r="ACP14" s="97"/>
      <c r="ACQ14" s="97"/>
      <c r="ACR14" s="97"/>
      <c r="ACS14" s="97"/>
      <c r="ACT14" s="97"/>
      <c r="ACU14" s="97"/>
      <c r="ACV14" s="97"/>
      <c r="ACW14" s="97"/>
      <c r="ACX14" s="97"/>
      <c r="ACY14" s="97"/>
      <c r="ACZ14" s="97"/>
      <c r="ADA14" s="97"/>
      <c r="ADB14" s="97"/>
      <c r="ADC14" s="97"/>
      <c r="ADD14" s="97"/>
      <c r="ADE14" s="97"/>
      <c r="ADF14" s="97"/>
      <c r="ADG14" s="97"/>
      <c r="ADH14" s="97"/>
      <c r="ADI14" s="97"/>
      <c r="ADJ14" s="97"/>
      <c r="ADK14" s="97"/>
      <c r="ADL14" s="97"/>
      <c r="ADM14" s="97"/>
      <c r="ADN14" s="97"/>
      <c r="ADO14" s="97"/>
      <c r="ADP14" s="97"/>
      <c r="ADQ14" s="97"/>
      <c r="ADR14" s="97"/>
      <c r="ADS14" s="97"/>
      <c r="ADT14" s="97"/>
      <c r="ADU14" s="97"/>
      <c r="ADV14" s="97"/>
      <c r="ADW14" s="97"/>
      <c r="ADX14" s="97"/>
      <c r="ADY14" s="97"/>
      <c r="ADZ14" s="97"/>
      <c r="AEA14" s="97"/>
      <c r="AEB14" s="97"/>
      <c r="AEC14" s="97"/>
      <c r="AED14" s="97"/>
      <c r="AEE14" s="97"/>
      <c r="AEF14" s="97"/>
      <c r="AEG14" s="97"/>
      <c r="AEH14" s="97"/>
      <c r="AEI14" s="97"/>
      <c r="AEJ14" s="97"/>
      <c r="AEK14" s="97"/>
      <c r="AEL14" s="97"/>
      <c r="AEM14" s="97"/>
      <c r="AEN14" s="97"/>
      <c r="AEO14" s="97"/>
      <c r="AEP14" s="97"/>
      <c r="AEQ14" s="97"/>
      <c r="AER14" s="97"/>
      <c r="AES14" s="97"/>
      <c r="AET14" s="97"/>
      <c r="AEU14" s="97"/>
      <c r="AEV14" s="97"/>
      <c r="AEW14" s="97"/>
      <c r="AEX14" s="97"/>
      <c r="AEY14" s="97"/>
      <c r="AEZ14" s="97"/>
      <c r="AFA14" s="97"/>
      <c r="AFB14" s="97"/>
      <c r="AFC14" s="97"/>
      <c r="AFD14" s="97"/>
      <c r="AFE14" s="97"/>
      <c r="AFF14" s="97"/>
      <c r="AFG14" s="97"/>
      <c r="AFH14" s="97"/>
      <c r="AFI14" s="97"/>
      <c r="AFJ14" s="97"/>
      <c r="AFK14" s="97"/>
      <c r="AFL14" s="97"/>
      <c r="AFM14" s="97"/>
      <c r="AFN14" s="97"/>
      <c r="AFO14" s="97"/>
      <c r="AFP14" s="97"/>
      <c r="AFQ14" s="97"/>
      <c r="AFR14" s="97"/>
      <c r="AFS14" s="97"/>
      <c r="AFT14" s="97"/>
      <c r="AFU14" s="97"/>
      <c r="AFV14" s="97"/>
      <c r="AFW14" s="97"/>
      <c r="AFX14" s="97"/>
      <c r="AFY14" s="97"/>
      <c r="AFZ14" s="97"/>
      <c r="AGA14" s="97"/>
      <c r="AGB14" s="97"/>
      <c r="AGC14" s="97"/>
      <c r="AGD14" s="97"/>
      <c r="AGE14" s="97"/>
      <c r="AGF14" s="97"/>
      <c r="AGG14" s="97"/>
      <c r="AGH14" s="97"/>
      <c r="AGI14" s="97"/>
      <c r="AGJ14" s="97"/>
      <c r="AGK14" s="97"/>
      <c r="AGL14" s="97"/>
      <c r="AGM14" s="97"/>
      <c r="AGN14" s="97"/>
      <c r="AGO14" s="97"/>
      <c r="AGP14" s="97"/>
      <c r="AGQ14" s="97"/>
      <c r="AGR14" s="97"/>
      <c r="AGS14" s="97"/>
      <c r="AGT14" s="97"/>
      <c r="AGU14" s="97"/>
      <c r="AGV14" s="97"/>
      <c r="AGW14" s="97"/>
      <c r="AGX14" s="97"/>
      <c r="AGY14" s="97"/>
      <c r="AGZ14" s="97"/>
      <c r="AHA14" s="97"/>
      <c r="AHB14" s="97"/>
      <c r="AHC14" s="97"/>
      <c r="AHD14" s="97"/>
      <c r="AHE14" s="97"/>
      <c r="AHF14" s="97"/>
      <c r="AHG14" s="97"/>
      <c r="AHH14" s="97"/>
      <c r="AHI14" s="97"/>
      <c r="AHJ14" s="97"/>
      <c r="AHK14" s="97"/>
      <c r="AHL14" s="97"/>
      <c r="AHM14" s="97"/>
      <c r="AHN14" s="97"/>
      <c r="AHO14" s="97"/>
      <c r="AHP14" s="97"/>
      <c r="AHQ14" s="97"/>
      <c r="AHR14" s="97"/>
      <c r="AHS14" s="97"/>
      <c r="AHT14" s="97"/>
      <c r="AHU14" s="97"/>
      <c r="AHV14" s="97"/>
      <c r="AHW14" s="97"/>
      <c r="AHX14" s="97"/>
      <c r="AHY14" s="97"/>
      <c r="AHZ14" s="97"/>
      <c r="AIA14" s="97"/>
      <c r="AIB14" s="97"/>
      <c r="AIC14" s="97"/>
      <c r="AID14" s="97"/>
      <c r="AIE14" s="97"/>
      <c r="AIF14" s="97"/>
      <c r="AIG14" s="97"/>
      <c r="AIH14" s="97"/>
      <c r="AII14" s="97"/>
      <c r="AIJ14" s="97"/>
      <c r="AIK14" s="97"/>
      <c r="AIL14" s="97"/>
      <c r="AIM14" s="97"/>
      <c r="AIN14" s="97"/>
      <c r="AIO14" s="97"/>
      <c r="AIP14" s="97"/>
      <c r="AIQ14" s="97"/>
      <c r="AIR14" s="97"/>
      <c r="AIS14" s="97"/>
      <c r="AIT14" s="97"/>
      <c r="AIU14" s="97"/>
      <c r="AIV14" s="97"/>
      <c r="AIW14" s="97"/>
      <c r="AIX14" s="97"/>
      <c r="AIY14" s="97"/>
      <c r="AIZ14" s="97"/>
      <c r="AJA14" s="97"/>
      <c r="AJB14" s="97"/>
      <c r="AJC14" s="97"/>
      <c r="AJD14" s="97"/>
      <c r="AJE14" s="97"/>
      <c r="AJF14" s="97"/>
      <c r="AJG14" s="97"/>
      <c r="AJH14" s="97"/>
      <c r="AJI14" s="97"/>
      <c r="AJJ14" s="97"/>
      <c r="AJK14" s="97"/>
      <c r="AJL14" s="97"/>
      <c r="AJM14" s="97"/>
      <c r="AJN14" s="97"/>
      <c r="AJO14" s="97"/>
      <c r="AJP14" s="97"/>
      <c r="AJQ14" s="97"/>
      <c r="AJR14" s="97"/>
      <c r="AJS14" s="97"/>
      <c r="AJT14" s="97"/>
      <c r="AJU14" s="97"/>
      <c r="AJV14" s="97"/>
      <c r="AJW14" s="97"/>
      <c r="AJX14" s="97"/>
      <c r="AJY14" s="97"/>
      <c r="AJZ14" s="97"/>
      <c r="AKA14" s="97"/>
      <c r="AKB14" s="97"/>
      <c r="AKC14" s="97"/>
      <c r="AKD14" s="97"/>
      <c r="AKE14" s="97"/>
      <c r="AKF14" s="97"/>
      <c r="AKG14" s="97"/>
      <c r="AKH14" s="97"/>
      <c r="AKI14" s="97"/>
      <c r="AKJ14" s="97"/>
      <c r="AKK14" s="97"/>
      <c r="AKL14" s="97"/>
      <c r="AKM14" s="97"/>
      <c r="AKN14" s="97"/>
      <c r="AKO14" s="97"/>
      <c r="AKP14" s="97"/>
      <c r="AKQ14" s="97"/>
      <c r="AKR14" s="97"/>
      <c r="AKS14" s="97"/>
      <c r="AKT14" s="97"/>
      <c r="AKU14" s="97"/>
      <c r="AKV14" s="97"/>
      <c r="AKW14" s="97"/>
      <c r="AKX14" s="97"/>
      <c r="AKY14" s="97"/>
      <c r="AKZ14" s="97"/>
      <c r="ALA14" s="97"/>
      <c r="ALB14" s="97"/>
      <c r="ALC14" s="97"/>
      <c r="ALD14" s="97"/>
      <c r="ALE14" s="97"/>
      <c r="ALF14" s="97"/>
      <c r="ALG14" s="97"/>
      <c r="ALH14" s="97"/>
      <c r="ALI14" s="97"/>
      <c r="ALJ14" s="97"/>
      <c r="ALK14" s="97"/>
      <c r="ALL14" s="97"/>
      <c r="ALM14" s="97"/>
      <c r="ALN14" s="97"/>
      <c r="ALO14" s="97"/>
      <c r="ALP14" s="97"/>
      <c r="ALQ14" s="97"/>
      <c r="ALR14" s="97"/>
      <c r="ALS14" s="97"/>
      <c r="ALT14" s="97"/>
      <c r="ALU14" s="97"/>
      <c r="ALV14" s="97"/>
      <c r="ALW14" s="97"/>
      <c r="ALX14" s="97"/>
      <c r="ALY14" s="97"/>
      <c r="ALZ14" s="97"/>
      <c r="AMA14" s="97"/>
      <c r="AMB14" s="97"/>
      <c r="AMC14" s="97"/>
      <c r="AMD14" s="97"/>
      <c r="AME14" s="97"/>
      <c r="AMF14" s="97"/>
      <c r="AMG14" s="97"/>
      <c r="AMH14" s="97"/>
      <c r="AMI14" s="97"/>
      <c r="AMJ14" s="97"/>
      <c r="AMK14" s="97"/>
    </row>
    <row r="15" spans="1:1025" s="98" customFormat="1" ht="316.5" customHeight="1" x14ac:dyDescent="0.25">
      <c r="A15" s="93">
        <v>2</v>
      </c>
      <c r="B15" s="101"/>
      <c r="C15" s="82" t="s">
        <v>160</v>
      </c>
      <c r="D15" s="82" t="s">
        <v>161</v>
      </c>
      <c r="E15" s="82" t="s">
        <v>143</v>
      </c>
      <c r="F15" s="82" t="s">
        <v>194</v>
      </c>
      <c r="G15" s="82" t="s">
        <v>195</v>
      </c>
      <c r="H15" s="82" t="s">
        <v>196</v>
      </c>
      <c r="I15" s="82" t="s">
        <v>156</v>
      </c>
      <c r="J15" s="82">
        <v>5</v>
      </c>
      <c r="K15" s="82">
        <v>8</v>
      </c>
      <c r="L15" s="94">
        <f t="shared" ref="L15" si="7">J15*K15</f>
        <v>40</v>
      </c>
      <c r="M15" s="82" t="s">
        <v>197</v>
      </c>
      <c r="N15" s="82" t="s">
        <v>143</v>
      </c>
      <c r="O15" s="82">
        <v>4</v>
      </c>
      <c r="P15" s="82">
        <v>0.25</v>
      </c>
      <c r="Q15" s="95">
        <f t="shared" ref="Q15" si="8">L15*P15</f>
        <v>10</v>
      </c>
      <c r="R15" s="91" t="str">
        <f t="shared" ref="R15" si="9">IF(Q15&lt;9.99,"Muito Baixo/Baixo",IF(Q15&lt;=39.99,"Médio",IF(Q15&lt;=79.99,"Alto",IF(Q15&lt;=100,"Muito Alto"))))</f>
        <v>Médio</v>
      </c>
      <c r="S15" s="96" t="str">
        <f t="shared" si="3"/>
        <v>TRATAR</v>
      </c>
      <c r="T15" s="96" t="s">
        <v>138</v>
      </c>
      <c r="U15" s="82" t="s">
        <v>168</v>
      </c>
      <c r="V15" s="82" t="s">
        <v>143</v>
      </c>
      <c r="W15" s="82" t="s">
        <v>190</v>
      </c>
      <c r="X15" s="82" t="s">
        <v>139</v>
      </c>
      <c r="Y15" s="81" t="s">
        <v>140</v>
      </c>
      <c r="Z15" s="84"/>
      <c r="AA15" s="82" t="s">
        <v>198</v>
      </c>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c r="IG15" s="97"/>
      <c r="IH15" s="97"/>
      <c r="II15" s="97"/>
      <c r="IJ15" s="97"/>
      <c r="IK15" s="97"/>
      <c r="IL15" s="97"/>
      <c r="IM15" s="97"/>
      <c r="IN15" s="97"/>
      <c r="IO15" s="97"/>
      <c r="IP15" s="97"/>
      <c r="IQ15" s="97"/>
      <c r="IR15" s="97"/>
      <c r="IS15" s="97"/>
      <c r="IT15" s="97"/>
      <c r="IU15" s="97"/>
      <c r="IV15" s="97"/>
      <c r="IW15" s="97"/>
      <c r="IX15" s="97"/>
      <c r="IY15" s="97"/>
      <c r="IZ15" s="97"/>
      <c r="JA15" s="97"/>
      <c r="JB15" s="97"/>
      <c r="JC15" s="97"/>
      <c r="JD15" s="97"/>
      <c r="JE15" s="97"/>
      <c r="JF15" s="97"/>
      <c r="JG15" s="97"/>
      <c r="JH15" s="97"/>
      <c r="JI15" s="97"/>
      <c r="JJ15" s="97"/>
      <c r="JK15" s="97"/>
      <c r="JL15" s="97"/>
      <c r="JM15" s="97"/>
      <c r="JN15" s="97"/>
      <c r="JO15" s="97"/>
      <c r="JP15" s="97"/>
      <c r="JQ15" s="97"/>
      <c r="JR15" s="97"/>
      <c r="JS15" s="97"/>
      <c r="JT15" s="97"/>
      <c r="JU15" s="97"/>
      <c r="JV15" s="97"/>
      <c r="JW15" s="97"/>
      <c r="JX15" s="97"/>
      <c r="JY15" s="97"/>
      <c r="JZ15" s="97"/>
      <c r="KA15" s="97"/>
      <c r="KB15" s="97"/>
      <c r="KC15" s="97"/>
      <c r="KD15" s="97"/>
      <c r="KE15" s="97"/>
      <c r="KF15" s="97"/>
      <c r="KG15" s="97"/>
      <c r="KH15" s="97"/>
      <c r="KI15" s="97"/>
      <c r="KJ15" s="97"/>
      <c r="KK15" s="97"/>
      <c r="KL15" s="97"/>
      <c r="KM15" s="97"/>
      <c r="KN15" s="97"/>
      <c r="KO15" s="97"/>
      <c r="KP15" s="97"/>
      <c r="KQ15" s="97"/>
      <c r="KR15" s="97"/>
      <c r="KS15" s="97"/>
      <c r="KT15" s="97"/>
      <c r="KU15" s="97"/>
      <c r="KV15" s="97"/>
      <c r="KW15" s="97"/>
      <c r="KX15" s="97"/>
      <c r="KY15" s="97"/>
      <c r="KZ15" s="97"/>
      <c r="LA15" s="97"/>
      <c r="LB15" s="97"/>
      <c r="LC15" s="97"/>
      <c r="LD15" s="97"/>
      <c r="LE15" s="97"/>
      <c r="LF15" s="97"/>
      <c r="LG15" s="97"/>
      <c r="LH15" s="97"/>
      <c r="LI15" s="97"/>
      <c r="LJ15" s="97"/>
      <c r="LK15" s="97"/>
      <c r="LL15" s="97"/>
      <c r="LM15" s="97"/>
      <c r="LN15" s="97"/>
      <c r="LO15" s="97"/>
      <c r="LP15" s="97"/>
      <c r="LQ15" s="97"/>
      <c r="LR15" s="97"/>
      <c r="LS15" s="97"/>
      <c r="LT15" s="97"/>
      <c r="LU15" s="97"/>
      <c r="LV15" s="97"/>
      <c r="LW15" s="97"/>
      <c r="LX15" s="97"/>
      <c r="LY15" s="97"/>
      <c r="LZ15" s="97"/>
      <c r="MA15" s="97"/>
      <c r="MB15" s="97"/>
      <c r="MC15" s="97"/>
      <c r="MD15" s="97"/>
      <c r="ME15" s="97"/>
      <c r="MF15" s="97"/>
      <c r="MG15" s="97"/>
      <c r="MH15" s="97"/>
      <c r="MI15" s="97"/>
      <c r="MJ15" s="97"/>
      <c r="MK15" s="97"/>
      <c r="ML15" s="97"/>
      <c r="MM15" s="97"/>
      <c r="MN15" s="97"/>
      <c r="MO15" s="97"/>
      <c r="MP15" s="97"/>
      <c r="MQ15" s="97"/>
      <c r="MR15" s="97"/>
      <c r="MS15" s="97"/>
      <c r="MT15" s="97"/>
      <c r="MU15" s="97"/>
      <c r="MV15" s="97"/>
      <c r="MW15" s="97"/>
      <c r="MX15" s="97"/>
      <c r="MY15" s="97"/>
      <c r="MZ15" s="97"/>
      <c r="NA15" s="97"/>
      <c r="NB15" s="97"/>
      <c r="NC15" s="97"/>
      <c r="ND15" s="97"/>
      <c r="NE15" s="97"/>
      <c r="NF15" s="97"/>
      <c r="NG15" s="97"/>
      <c r="NH15" s="97"/>
      <c r="NI15" s="97"/>
      <c r="NJ15" s="97"/>
      <c r="NK15" s="97"/>
      <c r="NL15" s="97"/>
      <c r="NM15" s="97"/>
      <c r="NN15" s="97"/>
      <c r="NO15" s="97"/>
      <c r="NP15" s="97"/>
      <c r="NQ15" s="97"/>
      <c r="NR15" s="97"/>
      <c r="NS15" s="97"/>
      <c r="NT15" s="97"/>
      <c r="NU15" s="97"/>
      <c r="NV15" s="97"/>
      <c r="NW15" s="97"/>
      <c r="NX15" s="97"/>
      <c r="NY15" s="97"/>
      <c r="NZ15" s="97"/>
      <c r="OA15" s="97"/>
      <c r="OB15" s="97"/>
      <c r="OC15" s="97"/>
      <c r="OD15" s="97"/>
      <c r="OE15" s="97"/>
      <c r="OF15" s="97"/>
      <c r="OG15" s="97"/>
      <c r="OH15" s="97"/>
      <c r="OI15" s="97"/>
      <c r="OJ15" s="97"/>
      <c r="OK15" s="97"/>
      <c r="OL15" s="97"/>
      <c r="OM15" s="97"/>
      <c r="ON15" s="97"/>
      <c r="OO15" s="97"/>
      <c r="OP15" s="97"/>
      <c r="OQ15" s="97"/>
      <c r="OR15" s="97"/>
      <c r="OS15" s="97"/>
      <c r="OT15" s="97"/>
      <c r="OU15" s="97"/>
      <c r="OV15" s="97"/>
      <c r="OW15" s="97"/>
      <c r="OX15" s="97"/>
      <c r="OY15" s="97"/>
      <c r="OZ15" s="97"/>
      <c r="PA15" s="97"/>
      <c r="PB15" s="97"/>
      <c r="PC15" s="97"/>
      <c r="PD15" s="97"/>
      <c r="PE15" s="97"/>
      <c r="PF15" s="97"/>
      <c r="PG15" s="97"/>
      <c r="PH15" s="97"/>
      <c r="PI15" s="97"/>
      <c r="PJ15" s="97"/>
      <c r="PK15" s="97"/>
      <c r="PL15" s="97"/>
      <c r="PM15" s="97"/>
      <c r="PN15" s="97"/>
      <c r="PO15" s="97"/>
      <c r="PP15" s="97"/>
      <c r="PQ15" s="97"/>
      <c r="PR15" s="97"/>
      <c r="PS15" s="97"/>
      <c r="PT15" s="97"/>
      <c r="PU15" s="97"/>
      <c r="PV15" s="97"/>
      <c r="PW15" s="97"/>
      <c r="PX15" s="97"/>
      <c r="PY15" s="97"/>
      <c r="PZ15" s="97"/>
      <c r="QA15" s="97"/>
      <c r="QB15" s="97"/>
      <c r="QC15" s="97"/>
      <c r="QD15" s="97"/>
      <c r="QE15" s="97"/>
      <c r="QF15" s="97"/>
      <c r="QG15" s="97"/>
      <c r="QH15" s="97"/>
      <c r="QI15" s="97"/>
      <c r="QJ15" s="97"/>
      <c r="QK15" s="97"/>
      <c r="QL15" s="97"/>
      <c r="QM15" s="97"/>
      <c r="QN15" s="97"/>
      <c r="QO15" s="97"/>
      <c r="QP15" s="97"/>
      <c r="QQ15" s="97"/>
      <c r="QR15" s="97"/>
      <c r="QS15" s="97"/>
      <c r="QT15" s="97"/>
      <c r="QU15" s="97"/>
      <c r="QV15" s="97"/>
      <c r="QW15" s="97"/>
      <c r="QX15" s="97"/>
      <c r="QY15" s="97"/>
      <c r="QZ15" s="97"/>
      <c r="RA15" s="97"/>
      <c r="RB15" s="97"/>
      <c r="RC15" s="97"/>
      <c r="RD15" s="97"/>
      <c r="RE15" s="97"/>
      <c r="RF15" s="97"/>
      <c r="RG15" s="97"/>
      <c r="RH15" s="97"/>
      <c r="RI15" s="97"/>
      <c r="RJ15" s="97"/>
      <c r="RK15" s="97"/>
      <c r="RL15" s="97"/>
      <c r="RM15" s="97"/>
      <c r="RN15" s="97"/>
      <c r="RO15" s="97"/>
      <c r="RP15" s="97"/>
      <c r="RQ15" s="97"/>
      <c r="RR15" s="97"/>
      <c r="RS15" s="97"/>
      <c r="RT15" s="97"/>
      <c r="RU15" s="97"/>
      <c r="RV15" s="97"/>
      <c r="RW15" s="97"/>
      <c r="RX15" s="97"/>
      <c r="RY15" s="97"/>
      <c r="RZ15" s="97"/>
      <c r="SA15" s="97"/>
      <c r="SB15" s="97"/>
      <c r="SC15" s="97"/>
      <c r="SD15" s="97"/>
      <c r="SE15" s="97"/>
      <c r="SF15" s="97"/>
      <c r="SG15" s="97"/>
      <c r="SH15" s="97"/>
      <c r="SI15" s="97"/>
      <c r="SJ15" s="97"/>
      <c r="SK15" s="97"/>
      <c r="SL15" s="97"/>
      <c r="SM15" s="97"/>
      <c r="SN15" s="97"/>
      <c r="SO15" s="97"/>
      <c r="SP15" s="97"/>
      <c r="SQ15" s="97"/>
      <c r="SR15" s="97"/>
      <c r="SS15" s="97"/>
      <c r="ST15" s="97"/>
      <c r="SU15" s="97"/>
      <c r="SV15" s="97"/>
      <c r="SW15" s="97"/>
      <c r="SX15" s="97"/>
      <c r="SY15" s="97"/>
      <c r="SZ15" s="97"/>
      <c r="TA15" s="97"/>
      <c r="TB15" s="97"/>
      <c r="TC15" s="97"/>
      <c r="TD15" s="97"/>
      <c r="TE15" s="97"/>
      <c r="TF15" s="97"/>
      <c r="TG15" s="97"/>
      <c r="TH15" s="97"/>
      <c r="TI15" s="97"/>
      <c r="TJ15" s="97"/>
      <c r="TK15" s="97"/>
      <c r="TL15" s="97"/>
      <c r="TM15" s="97"/>
      <c r="TN15" s="97"/>
      <c r="TO15" s="97"/>
      <c r="TP15" s="97"/>
      <c r="TQ15" s="97"/>
      <c r="TR15" s="97"/>
      <c r="TS15" s="97"/>
      <c r="TT15" s="97"/>
      <c r="TU15" s="97"/>
      <c r="TV15" s="97"/>
      <c r="TW15" s="97"/>
      <c r="TX15" s="97"/>
      <c r="TY15" s="97"/>
      <c r="TZ15" s="97"/>
      <c r="UA15" s="97"/>
      <c r="UB15" s="97"/>
      <c r="UC15" s="97"/>
      <c r="UD15" s="97"/>
      <c r="UE15" s="97"/>
      <c r="UF15" s="97"/>
      <c r="UG15" s="97"/>
      <c r="UH15" s="97"/>
      <c r="UI15" s="97"/>
      <c r="UJ15" s="97"/>
      <c r="UK15" s="97"/>
      <c r="UL15" s="97"/>
      <c r="UM15" s="97"/>
      <c r="UN15" s="97"/>
      <c r="UO15" s="97"/>
      <c r="UP15" s="97"/>
      <c r="UQ15" s="97"/>
      <c r="UR15" s="97"/>
      <c r="US15" s="97"/>
      <c r="UT15" s="97"/>
      <c r="UU15" s="97"/>
      <c r="UV15" s="97"/>
      <c r="UW15" s="97"/>
      <c r="UX15" s="97"/>
      <c r="UY15" s="97"/>
      <c r="UZ15" s="97"/>
      <c r="VA15" s="97"/>
      <c r="VB15" s="97"/>
      <c r="VC15" s="97"/>
      <c r="VD15" s="97"/>
      <c r="VE15" s="97"/>
      <c r="VF15" s="97"/>
      <c r="VG15" s="97"/>
      <c r="VH15" s="97"/>
      <c r="VI15" s="97"/>
      <c r="VJ15" s="97"/>
      <c r="VK15" s="97"/>
      <c r="VL15" s="97"/>
      <c r="VM15" s="97"/>
      <c r="VN15" s="97"/>
      <c r="VO15" s="97"/>
      <c r="VP15" s="97"/>
      <c r="VQ15" s="97"/>
      <c r="VR15" s="97"/>
      <c r="VS15" s="97"/>
      <c r="VT15" s="97"/>
      <c r="VU15" s="97"/>
      <c r="VV15" s="97"/>
      <c r="VW15" s="97"/>
      <c r="VX15" s="97"/>
      <c r="VY15" s="97"/>
      <c r="VZ15" s="97"/>
      <c r="WA15" s="97"/>
      <c r="WB15" s="97"/>
      <c r="WC15" s="97"/>
      <c r="WD15" s="97"/>
      <c r="WE15" s="97"/>
      <c r="WF15" s="97"/>
      <c r="WG15" s="97"/>
      <c r="WH15" s="97"/>
      <c r="WI15" s="97"/>
      <c r="WJ15" s="97"/>
      <c r="WK15" s="97"/>
      <c r="WL15" s="97"/>
      <c r="WM15" s="97"/>
      <c r="WN15" s="97"/>
      <c r="WO15" s="97"/>
      <c r="WP15" s="97"/>
      <c r="WQ15" s="97"/>
      <c r="WR15" s="97"/>
      <c r="WS15" s="97"/>
      <c r="WT15" s="97"/>
      <c r="WU15" s="97"/>
      <c r="WV15" s="97"/>
      <c r="WW15" s="97"/>
      <c r="WX15" s="97"/>
      <c r="WY15" s="97"/>
      <c r="WZ15" s="97"/>
      <c r="XA15" s="97"/>
      <c r="XB15" s="97"/>
      <c r="XC15" s="97"/>
      <c r="XD15" s="97"/>
      <c r="XE15" s="97"/>
      <c r="XF15" s="97"/>
      <c r="XG15" s="97"/>
      <c r="XH15" s="97"/>
      <c r="XI15" s="97"/>
      <c r="XJ15" s="97"/>
      <c r="XK15" s="97"/>
      <c r="XL15" s="97"/>
      <c r="XM15" s="97"/>
      <c r="XN15" s="97"/>
      <c r="XO15" s="97"/>
      <c r="XP15" s="97"/>
      <c r="XQ15" s="97"/>
      <c r="XR15" s="97"/>
      <c r="XS15" s="97"/>
      <c r="XT15" s="97"/>
      <c r="XU15" s="97"/>
      <c r="XV15" s="97"/>
      <c r="XW15" s="97"/>
      <c r="XX15" s="97"/>
      <c r="XY15" s="97"/>
      <c r="XZ15" s="97"/>
      <c r="YA15" s="97"/>
      <c r="YB15" s="97"/>
      <c r="YC15" s="97"/>
      <c r="YD15" s="97"/>
      <c r="YE15" s="97"/>
      <c r="YF15" s="97"/>
      <c r="YG15" s="97"/>
      <c r="YH15" s="97"/>
      <c r="YI15" s="97"/>
      <c r="YJ15" s="97"/>
      <c r="YK15" s="97"/>
      <c r="YL15" s="97"/>
      <c r="YM15" s="97"/>
      <c r="YN15" s="97"/>
      <c r="YO15" s="97"/>
      <c r="YP15" s="97"/>
      <c r="YQ15" s="97"/>
      <c r="YR15" s="97"/>
      <c r="YS15" s="97"/>
      <c r="YT15" s="97"/>
      <c r="YU15" s="97"/>
      <c r="YV15" s="97"/>
      <c r="YW15" s="97"/>
      <c r="YX15" s="97"/>
      <c r="YY15" s="97"/>
      <c r="YZ15" s="97"/>
      <c r="ZA15" s="97"/>
      <c r="ZB15" s="97"/>
      <c r="ZC15" s="97"/>
      <c r="ZD15" s="97"/>
      <c r="ZE15" s="97"/>
      <c r="ZF15" s="97"/>
      <c r="ZG15" s="97"/>
      <c r="ZH15" s="97"/>
      <c r="ZI15" s="97"/>
      <c r="ZJ15" s="97"/>
      <c r="ZK15" s="97"/>
      <c r="ZL15" s="97"/>
      <c r="ZM15" s="97"/>
      <c r="ZN15" s="97"/>
      <c r="ZO15" s="97"/>
      <c r="ZP15" s="97"/>
      <c r="ZQ15" s="97"/>
      <c r="ZR15" s="97"/>
      <c r="ZS15" s="97"/>
      <c r="ZT15" s="97"/>
      <c r="ZU15" s="97"/>
      <c r="ZV15" s="97"/>
      <c r="ZW15" s="97"/>
      <c r="ZX15" s="97"/>
      <c r="ZY15" s="97"/>
      <c r="ZZ15" s="97"/>
      <c r="AAA15" s="97"/>
      <c r="AAB15" s="97"/>
      <c r="AAC15" s="97"/>
      <c r="AAD15" s="97"/>
      <c r="AAE15" s="97"/>
      <c r="AAF15" s="97"/>
      <c r="AAG15" s="97"/>
      <c r="AAH15" s="97"/>
      <c r="AAI15" s="97"/>
      <c r="AAJ15" s="97"/>
      <c r="AAK15" s="97"/>
      <c r="AAL15" s="97"/>
      <c r="AAM15" s="97"/>
      <c r="AAN15" s="97"/>
      <c r="AAO15" s="97"/>
      <c r="AAP15" s="97"/>
      <c r="AAQ15" s="97"/>
      <c r="AAR15" s="97"/>
      <c r="AAS15" s="97"/>
      <c r="AAT15" s="97"/>
      <c r="AAU15" s="97"/>
      <c r="AAV15" s="97"/>
      <c r="AAW15" s="97"/>
      <c r="AAX15" s="97"/>
      <c r="AAY15" s="97"/>
      <c r="AAZ15" s="97"/>
      <c r="ABA15" s="97"/>
      <c r="ABB15" s="97"/>
      <c r="ABC15" s="97"/>
      <c r="ABD15" s="97"/>
      <c r="ABE15" s="97"/>
      <c r="ABF15" s="97"/>
      <c r="ABG15" s="97"/>
      <c r="ABH15" s="97"/>
      <c r="ABI15" s="97"/>
      <c r="ABJ15" s="97"/>
      <c r="ABK15" s="97"/>
      <c r="ABL15" s="97"/>
      <c r="ABM15" s="97"/>
      <c r="ABN15" s="97"/>
      <c r="ABO15" s="97"/>
      <c r="ABP15" s="97"/>
      <c r="ABQ15" s="97"/>
      <c r="ABR15" s="97"/>
      <c r="ABS15" s="97"/>
      <c r="ABT15" s="97"/>
      <c r="ABU15" s="97"/>
      <c r="ABV15" s="97"/>
      <c r="ABW15" s="97"/>
      <c r="ABX15" s="97"/>
      <c r="ABY15" s="97"/>
      <c r="ABZ15" s="97"/>
      <c r="ACA15" s="97"/>
      <c r="ACB15" s="97"/>
      <c r="ACC15" s="97"/>
      <c r="ACD15" s="97"/>
      <c r="ACE15" s="97"/>
      <c r="ACF15" s="97"/>
      <c r="ACG15" s="97"/>
      <c r="ACH15" s="97"/>
      <c r="ACI15" s="97"/>
      <c r="ACJ15" s="97"/>
      <c r="ACK15" s="97"/>
      <c r="ACL15" s="97"/>
      <c r="ACM15" s="97"/>
      <c r="ACN15" s="97"/>
      <c r="ACO15" s="97"/>
      <c r="ACP15" s="97"/>
      <c r="ACQ15" s="97"/>
      <c r="ACR15" s="97"/>
      <c r="ACS15" s="97"/>
      <c r="ACT15" s="97"/>
      <c r="ACU15" s="97"/>
      <c r="ACV15" s="97"/>
      <c r="ACW15" s="97"/>
      <c r="ACX15" s="97"/>
      <c r="ACY15" s="97"/>
      <c r="ACZ15" s="97"/>
      <c r="ADA15" s="97"/>
      <c r="ADB15" s="97"/>
      <c r="ADC15" s="97"/>
      <c r="ADD15" s="97"/>
      <c r="ADE15" s="97"/>
      <c r="ADF15" s="97"/>
      <c r="ADG15" s="97"/>
      <c r="ADH15" s="97"/>
      <c r="ADI15" s="97"/>
      <c r="ADJ15" s="97"/>
      <c r="ADK15" s="97"/>
      <c r="ADL15" s="97"/>
      <c r="ADM15" s="97"/>
      <c r="ADN15" s="97"/>
      <c r="ADO15" s="97"/>
      <c r="ADP15" s="97"/>
      <c r="ADQ15" s="97"/>
      <c r="ADR15" s="97"/>
      <c r="ADS15" s="97"/>
      <c r="ADT15" s="97"/>
      <c r="ADU15" s="97"/>
      <c r="ADV15" s="97"/>
      <c r="ADW15" s="97"/>
      <c r="ADX15" s="97"/>
      <c r="ADY15" s="97"/>
      <c r="ADZ15" s="97"/>
      <c r="AEA15" s="97"/>
      <c r="AEB15" s="97"/>
      <c r="AEC15" s="97"/>
      <c r="AED15" s="97"/>
      <c r="AEE15" s="97"/>
      <c r="AEF15" s="97"/>
      <c r="AEG15" s="97"/>
      <c r="AEH15" s="97"/>
      <c r="AEI15" s="97"/>
      <c r="AEJ15" s="97"/>
      <c r="AEK15" s="97"/>
      <c r="AEL15" s="97"/>
      <c r="AEM15" s="97"/>
      <c r="AEN15" s="97"/>
      <c r="AEO15" s="97"/>
      <c r="AEP15" s="97"/>
      <c r="AEQ15" s="97"/>
      <c r="AER15" s="97"/>
      <c r="AES15" s="97"/>
      <c r="AET15" s="97"/>
      <c r="AEU15" s="97"/>
      <c r="AEV15" s="97"/>
      <c r="AEW15" s="97"/>
      <c r="AEX15" s="97"/>
      <c r="AEY15" s="97"/>
      <c r="AEZ15" s="97"/>
      <c r="AFA15" s="97"/>
      <c r="AFB15" s="97"/>
      <c r="AFC15" s="97"/>
      <c r="AFD15" s="97"/>
      <c r="AFE15" s="97"/>
      <c r="AFF15" s="97"/>
      <c r="AFG15" s="97"/>
      <c r="AFH15" s="97"/>
      <c r="AFI15" s="97"/>
      <c r="AFJ15" s="97"/>
      <c r="AFK15" s="97"/>
      <c r="AFL15" s="97"/>
      <c r="AFM15" s="97"/>
      <c r="AFN15" s="97"/>
      <c r="AFO15" s="97"/>
      <c r="AFP15" s="97"/>
      <c r="AFQ15" s="97"/>
      <c r="AFR15" s="97"/>
      <c r="AFS15" s="97"/>
      <c r="AFT15" s="97"/>
      <c r="AFU15" s="97"/>
      <c r="AFV15" s="97"/>
      <c r="AFW15" s="97"/>
      <c r="AFX15" s="97"/>
      <c r="AFY15" s="97"/>
      <c r="AFZ15" s="97"/>
      <c r="AGA15" s="97"/>
      <c r="AGB15" s="97"/>
      <c r="AGC15" s="97"/>
      <c r="AGD15" s="97"/>
      <c r="AGE15" s="97"/>
      <c r="AGF15" s="97"/>
      <c r="AGG15" s="97"/>
      <c r="AGH15" s="97"/>
      <c r="AGI15" s="97"/>
      <c r="AGJ15" s="97"/>
      <c r="AGK15" s="97"/>
      <c r="AGL15" s="97"/>
      <c r="AGM15" s="97"/>
      <c r="AGN15" s="97"/>
      <c r="AGO15" s="97"/>
      <c r="AGP15" s="97"/>
      <c r="AGQ15" s="97"/>
      <c r="AGR15" s="97"/>
      <c r="AGS15" s="97"/>
      <c r="AGT15" s="97"/>
      <c r="AGU15" s="97"/>
      <c r="AGV15" s="97"/>
      <c r="AGW15" s="97"/>
      <c r="AGX15" s="97"/>
      <c r="AGY15" s="97"/>
      <c r="AGZ15" s="97"/>
      <c r="AHA15" s="97"/>
      <c r="AHB15" s="97"/>
      <c r="AHC15" s="97"/>
      <c r="AHD15" s="97"/>
      <c r="AHE15" s="97"/>
      <c r="AHF15" s="97"/>
      <c r="AHG15" s="97"/>
      <c r="AHH15" s="97"/>
      <c r="AHI15" s="97"/>
      <c r="AHJ15" s="97"/>
      <c r="AHK15" s="97"/>
      <c r="AHL15" s="97"/>
      <c r="AHM15" s="97"/>
      <c r="AHN15" s="97"/>
      <c r="AHO15" s="97"/>
      <c r="AHP15" s="97"/>
      <c r="AHQ15" s="97"/>
      <c r="AHR15" s="97"/>
      <c r="AHS15" s="97"/>
      <c r="AHT15" s="97"/>
      <c r="AHU15" s="97"/>
      <c r="AHV15" s="97"/>
      <c r="AHW15" s="97"/>
      <c r="AHX15" s="97"/>
      <c r="AHY15" s="97"/>
      <c r="AHZ15" s="97"/>
      <c r="AIA15" s="97"/>
      <c r="AIB15" s="97"/>
      <c r="AIC15" s="97"/>
      <c r="AID15" s="97"/>
      <c r="AIE15" s="97"/>
      <c r="AIF15" s="97"/>
      <c r="AIG15" s="97"/>
      <c r="AIH15" s="97"/>
      <c r="AII15" s="97"/>
      <c r="AIJ15" s="97"/>
      <c r="AIK15" s="97"/>
      <c r="AIL15" s="97"/>
      <c r="AIM15" s="97"/>
      <c r="AIN15" s="97"/>
      <c r="AIO15" s="97"/>
      <c r="AIP15" s="97"/>
      <c r="AIQ15" s="97"/>
      <c r="AIR15" s="97"/>
      <c r="AIS15" s="97"/>
      <c r="AIT15" s="97"/>
      <c r="AIU15" s="97"/>
      <c r="AIV15" s="97"/>
      <c r="AIW15" s="97"/>
      <c r="AIX15" s="97"/>
      <c r="AIY15" s="97"/>
      <c r="AIZ15" s="97"/>
      <c r="AJA15" s="97"/>
      <c r="AJB15" s="97"/>
      <c r="AJC15" s="97"/>
      <c r="AJD15" s="97"/>
      <c r="AJE15" s="97"/>
      <c r="AJF15" s="97"/>
      <c r="AJG15" s="97"/>
      <c r="AJH15" s="97"/>
      <c r="AJI15" s="97"/>
      <c r="AJJ15" s="97"/>
      <c r="AJK15" s="97"/>
      <c r="AJL15" s="97"/>
      <c r="AJM15" s="97"/>
      <c r="AJN15" s="97"/>
      <c r="AJO15" s="97"/>
      <c r="AJP15" s="97"/>
      <c r="AJQ15" s="97"/>
      <c r="AJR15" s="97"/>
      <c r="AJS15" s="97"/>
      <c r="AJT15" s="97"/>
      <c r="AJU15" s="97"/>
      <c r="AJV15" s="97"/>
      <c r="AJW15" s="97"/>
      <c r="AJX15" s="97"/>
      <c r="AJY15" s="97"/>
      <c r="AJZ15" s="97"/>
      <c r="AKA15" s="97"/>
      <c r="AKB15" s="97"/>
      <c r="AKC15" s="97"/>
      <c r="AKD15" s="97"/>
      <c r="AKE15" s="97"/>
      <c r="AKF15" s="97"/>
      <c r="AKG15" s="97"/>
      <c r="AKH15" s="97"/>
      <c r="AKI15" s="97"/>
      <c r="AKJ15" s="97"/>
      <c r="AKK15" s="97"/>
      <c r="AKL15" s="97"/>
      <c r="AKM15" s="97"/>
      <c r="AKN15" s="97"/>
      <c r="AKO15" s="97"/>
      <c r="AKP15" s="97"/>
      <c r="AKQ15" s="97"/>
      <c r="AKR15" s="97"/>
      <c r="AKS15" s="97"/>
      <c r="AKT15" s="97"/>
      <c r="AKU15" s="97"/>
      <c r="AKV15" s="97"/>
      <c r="AKW15" s="97"/>
      <c r="AKX15" s="97"/>
      <c r="AKY15" s="97"/>
      <c r="AKZ15" s="97"/>
      <c r="ALA15" s="97"/>
      <c r="ALB15" s="97"/>
      <c r="ALC15" s="97"/>
      <c r="ALD15" s="97"/>
      <c r="ALE15" s="97"/>
      <c r="ALF15" s="97"/>
      <c r="ALG15" s="97"/>
      <c r="ALH15" s="97"/>
      <c r="ALI15" s="97"/>
      <c r="ALJ15" s="97"/>
      <c r="ALK15" s="97"/>
      <c r="ALL15" s="97"/>
      <c r="ALM15" s="97"/>
      <c r="ALN15" s="97"/>
      <c r="ALO15" s="97"/>
      <c r="ALP15" s="97"/>
      <c r="ALQ15" s="97"/>
      <c r="ALR15" s="97"/>
      <c r="ALS15" s="97"/>
      <c r="ALT15" s="97"/>
      <c r="ALU15" s="97"/>
      <c r="ALV15" s="97"/>
      <c r="ALW15" s="97"/>
      <c r="ALX15" s="97"/>
      <c r="ALY15" s="97"/>
      <c r="ALZ15" s="97"/>
      <c r="AMA15" s="97"/>
      <c r="AMB15" s="97"/>
      <c r="AMC15" s="97"/>
      <c r="AMD15" s="97"/>
      <c r="AME15" s="97"/>
      <c r="AMF15" s="97"/>
      <c r="AMG15" s="97"/>
      <c r="AMH15" s="97"/>
      <c r="AMI15" s="97"/>
      <c r="AMJ15" s="97"/>
      <c r="AMK15" s="97"/>
    </row>
    <row r="16" spans="1:1025" s="98" customFormat="1" ht="236.25" customHeight="1" x14ac:dyDescent="0.25">
      <c r="A16" s="93">
        <v>5</v>
      </c>
      <c r="B16" s="101"/>
      <c r="C16" s="82" t="s">
        <v>148</v>
      </c>
      <c r="D16" s="82" t="s">
        <v>210</v>
      </c>
      <c r="E16" s="82" t="s">
        <v>178</v>
      </c>
      <c r="F16" s="82" t="s">
        <v>179</v>
      </c>
      <c r="G16" s="82" t="s">
        <v>180</v>
      </c>
      <c r="H16" s="82" t="s">
        <v>181</v>
      </c>
      <c r="I16" s="82" t="s">
        <v>156</v>
      </c>
      <c r="J16" s="82">
        <v>5</v>
      </c>
      <c r="K16" s="82">
        <v>5</v>
      </c>
      <c r="L16" s="94">
        <f t="shared" ref="L16" si="10">J16*K16</f>
        <v>25</v>
      </c>
      <c r="M16" s="82" t="s">
        <v>211</v>
      </c>
      <c r="N16" s="82" t="s">
        <v>143</v>
      </c>
      <c r="O16" s="82">
        <v>4</v>
      </c>
      <c r="P16" s="82">
        <v>0.25</v>
      </c>
      <c r="Q16" s="95">
        <f t="shared" ref="Q16" si="11">L16*P16</f>
        <v>6.25</v>
      </c>
      <c r="R16" s="91" t="str">
        <f t="shared" ref="R16" si="12">IF(Q16&lt;9.99,"Muito Baixo/Baixo",IF(Q16&lt;=39.99,"Médio",IF(Q16&lt;=79.99,"Alto",IF(Q16&lt;=100,"Muito Alto"))))</f>
        <v>Muito Baixo/Baixo</v>
      </c>
      <c r="S16" s="96" t="str">
        <f t="shared" ref="S16" si="13">IF(Q16&lt;9.99,"MONITORAR",IF(Q16&lt;=39.99,"TRATAR",IF(Q16&lt;=79.99,"TRATAR",IF(Q16&lt;=100,"TRATAR"))))</f>
        <v>MONITORAR</v>
      </c>
      <c r="T16" s="96" t="s">
        <v>136</v>
      </c>
      <c r="U16" s="82" t="s">
        <v>212</v>
      </c>
      <c r="V16" s="82" t="s">
        <v>143</v>
      </c>
      <c r="W16" s="82" t="s">
        <v>190</v>
      </c>
      <c r="X16" s="82"/>
      <c r="Y16" s="81" t="s">
        <v>140</v>
      </c>
      <c r="Z16" s="84"/>
      <c r="AA16" s="82" t="s">
        <v>213</v>
      </c>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c r="BE16" s="97"/>
      <c r="BF16" s="97"/>
      <c r="BG16" s="97"/>
      <c r="BH16" s="97"/>
      <c r="BI16" s="97"/>
      <c r="BJ16" s="97"/>
      <c r="BK16" s="97"/>
      <c r="BL16" s="97"/>
      <c r="BM16" s="97"/>
      <c r="BN16" s="97"/>
      <c r="BO16" s="97"/>
      <c r="BP16" s="97"/>
      <c r="BQ16" s="97"/>
      <c r="BR16" s="97"/>
      <c r="BS16" s="97"/>
      <c r="BT16" s="97"/>
      <c r="BU16" s="97"/>
      <c r="BV16" s="97"/>
      <c r="BW16" s="97"/>
      <c r="BX16" s="97"/>
      <c r="BY16" s="97"/>
      <c r="BZ16" s="97"/>
      <c r="CA16" s="97"/>
      <c r="CB16" s="97"/>
      <c r="CC16" s="97"/>
      <c r="CD16" s="97"/>
      <c r="CE16" s="97"/>
      <c r="CF16" s="97"/>
      <c r="CG16" s="97"/>
      <c r="CH16" s="97"/>
      <c r="CI16" s="97"/>
      <c r="CJ16" s="97"/>
      <c r="CK16" s="97"/>
      <c r="CL16" s="97"/>
      <c r="CM16" s="97"/>
      <c r="CN16" s="97"/>
      <c r="CO16" s="97"/>
      <c r="CP16" s="97"/>
      <c r="CQ16" s="97"/>
      <c r="CR16" s="97"/>
      <c r="CS16" s="97"/>
      <c r="CT16" s="97"/>
      <c r="CU16" s="97"/>
      <c r="CV16" s="97"/>
      <c r="CW16" s="97"/>
      <c r="CX16" s="97"/>
      <c r="CY16" s="97"/>
      <c r="CZ16" s="97"/>
      <c r="DA16" s="97"/>
      <c r="DB16" s="97"/>
      <c r="DC16" s="97"/>
      <c r="DD16" s="97"/>
      <c r="DE16" s="97"/>
      <c r="DF16" s="97"/>
      <c r="DG16" s="97"/>
      <c r="DH16" s="97"/>
      <c r="DI16" s="97"/>
      <c r="DJ16" s="97"/>
      <c r="DK16" s="97"/>
      <c r="DL16" s="97"/>
      <c r="DM16" s="97"/>
      <c r="DN16" s="97"/>
      <c r="DO16" s="97"/>
      <c r="DP16" s="97"/>
      <c r="DQ16" s="97"/>
      <c r="DR16" s="97"/>
      <c r="DS16" s="97"/>
      <c r="DT16" s="97"/>
      <c r="DU16" s="97"/>
      <c r="DV16" s="97"/>
      <c r="DW16" s="97"/>
      <c r="DX16" s="97"/>
      <c r="DY16" s="97"/>
      <c r="DZ16" s="97"/>
      <c r="EA16" s="97"/>
      <c r="EB16" s="97"/>
      <c r="EC16" s="97"/>
      <c r="ED16" s="97"/>
      <c r="EE16" s="97"/>
      <c r="EF16" s="97"/>
      <c r="EG16" s="97"/>
      <c r="EH16" s="97"/>
      <c r="EI16" s="97"/>
      <c r="EJ16" s="97"/>
      <c r="EK16" s="97"/>
      <c r="EL16" s="97"/>
      <c r="EM16" s="97"/>
      <c r="EN16" s="97"/>
      <c r="EO16" s="97"/>
      <c r="EP16" s="97"/>
      <c r="EQ16" s="97"/>
      <c r="ER16" s="97"/>
      <c r="ES16" s="97"/>
      <c r="ET16" s="97"/>
      <c r="EU16" s="97"/>
      <c r="EV16" s="97"/>
      <c r="EW16" s="97"/>
      <c r="EX16" s="97"/>
      <c r="EY16" s="97"/>
      <c r="EZ16" s="97"/>
      <c r="FA16" s="97"/>
      <c r="FB16" s="97"/>
      <c r="FC16" s="97"/>
      <c r="FD16" s="97"/>
      <c r="FE16" s="97"/>
      <c r="FF16" s="97"/>
      <c r="FG16" s="97"/>
      <c r="FH16" s="97"/>
      <c r="FI16" s="97"/>
      <c r="FJ16" s="97"/>
      <c r="FK16" s="97"/>
      <c r="FL16" s="97"/>
      <c r="FM16" s="97"/>
      <c r="FN16" s="97"/>
      <c r="FO16" s="97"/>
      <c r="FP16" s="97"/>
      <c r="FQ16" s="97"/>
      <c r="FR16" s="97"/>
      <c r="FS16" s="97"/>
      <c r="FT16" s="97"/>
      <c r="FU16" s="97"/>
      <c r="FV16" s="97"/>
      <c r="FW16" s="97"/>
      <c r="FX16" s="97"/>
      <c r="FY16" s="97"/>
      <c r="FZ16" s="97"/>
      <c r="GA16" s="97"/>
      <c r="GB16" s="97"/>
      <c r="GC16" s="97"/>
      <c r="GD16" s="97"/>
      <c r="GE16" s="97"/>
      <c r="GF16" s="97"/>
      <c r="GG16" s="97"/>
      <c r="GH16" s="97"/>
      <c r="GI16" s="97"/>
      <c r="GJ16" s="97"/>
      <c r="GK16" s="97"/>
      <c r="GL16" s="97"/>
      <c r="GM16" s="97"/>
      <c r="GN16" s="97"/>
      <c r="GO16" s="97"/>
      <c r="GP16" s="97"/>
      <c r="GQ16" s="97"/>
      <c r="GR16" s="97"/>
      <c r="GS16" s="97"/>
      <c r="GT16" s="97"/>
      <c r="GU16" s="97"/>
      <c r="GV16" s="97"/>
      <c r="GW16" s="97"/>
      <c r="GX16" s="97"/>
      <c r="GY16" s="97"/>
      <c r="GZ16" s="97"/>
      <c r="HA16" s="97"/>
      <c r="HB16" s="97"/>
      <c r="HC16" s="97"/>
      <c r="HD16" s="97"/>
      <c r="HE16" s="97"/>
      <c r="HF16" s="97"/>
      <c r="HG16" s="97"/>
      <c r="HH16" s="97"/>
      <c r="HI16" s="97"/>
      <c r="HJ16" s="97"/>
      <c r="HK16" s="97"/>
      <c r="HL16" s="97"/>
      <c r="HM16" s="97"/>
      <c r="HN16" s="97"/>
      <c r="HO16" s="97"/>
      <c r="HP16" s="97"/>
      <c r="HQ16" s="97"/>
      <c r="HR16" s="97"/>
      <c r="HS16" s="97"/>
      <c r="HT16" s="97"/>
      <c r="HU16" s="97"/>
      <c r="HV16" s="97"/>
      <c r="HW16" s="97"/>
      <c r="HX16" s="97"/>
      <c r="HY16" s="97"/>
      <c r="HZ16" s="97"/>
      <c r="IA16" s="97"/>
      <c r="IB16" s="97"/>
      <c r="IC16" s="97"/>
      <c r="ID16" s="97"/>
      <c r="IE16" s="97"/>
      <c r="IF16" s="97"/>
      <c r="IG16" s="97"/>
      <c r="IH16" s="97"/>
      <c r="II16" s="97"/>
      <c r="IJ16" s="97"/>
      <c r="IK16" s="97"/>
      <c r="IL16" s="97"/>
      <c r="IM16" s="97"/>
      <c r="IN16" s="97"/>
      <c r="IO16" s="97"/>
      <c r="IP16" s="97"/>
      <c r="IQ16" s="97"/>
      <c r="IR16" s="97"/>
      <c r="IS16" s="97"/>
      <c r="IT16" s="97"/>
      <c r="IU16" s="97"/>
      <c r="IV16" s="97"/>
      <c r="IW16" s="97"/>
      <c r="IX16" s="97"/>
      <c r="IY16" s="97"/>
      <c r="IZ16" s="97"/>
      <c r="JA16" s="97"/>
      <c r="JB16" s="97"/>
      <c r="JC16" s="97"/>
      <c r="JD16" s="97"/>
      <c r="JE16" s="97"/>
      <c r="JF16" s="97"/>
      <c r="JG16" s="97"/>
      <c r="JH16" s="97"/>
      <c r="JI16" s="97"/>
      <c r="JJ16" s="97"/>
      <c r="JK16" s="97"/>
      <c r="JL16" s="97"/>
      <c r="JM16" s="97"/>
      <c r="JN16" s="97"/>
      <c r="JO16" s="97"/>
      <c r="JP16" s="97"/>
      <c r="JQ16" s="97"/>
      <c r="JR16" s="97"/>
      <c r="JS16" s="97"/>
      <c r="JT16" s="97"/>
      <c r="JU16" s="97"/>
      <c r="JV16" s="97"/>
      <c r="JW16" s="97"/>
      <c r="JX16" s="97"/>
      <c r="JY16" s="97"/>
      <c r="JZ16" s="97"/>
      <c r="KA16" s="97"/>
      <c r="KB16" s="97"/>
      <c r="KC16" s="97"/>
      <c r="KD16" s="97"/>
      <c r="KE16" s="97"/>
      <c r="KF16" s="97"/>
      <c r="KG16" s="97"/>
      <c r="KH16" s="97"/>
      <c r="KI16" s="97"/>
      <c r="KJ16" s="97"/>
      <c r="KK16" s="97"/>
      <c r="KL16" s="97"/>
      <c r="KM16" s="97"/>
      <c r="KN16" s="97"/>
      <c r="KO16" s="97"/>
      <c r="KP16" s="97"/>
      <c r="KQ16" s="97"/>
      <c r="KR16" s="97"/>
      <c r="KS16" s="97"/>
      <c r="KT16" s="97"/>
      <c r="KU16" s="97"/>
      <c r="KV16" s="97"/>
      <c r="KW16" s="97"/>
      <c r="KX16" s="97"/>
      <c r="KY16" s="97"/>
      <c r="KZ16" s="97"/>
      <c r="LA16" s="97"/>
      <c r="LB16" s="97"/>
      <c r="LC16" s="97"/>
      <c r="LD16" s="97"/>
      <c r="LE16" s="97"/>
      <c r="LF16" s="97"/>
      <c r="LG16" s="97"/>
      <c r="LH16" s="97"/>
      <c r="LI16" s="97"/>
      <c r="LJ16" s="97"/>
      <c r="LK16" s="97"/>
      <c r="LL16" s="97"/>
      <c r="LM16" s="97"/>
      <c r="LN16" s="97"/>
      <c r="LO16" s="97"/>
      <c r="LP16" s="97"/>
      <c r="LQ16" s="97"/>
      <c r="LR16" s="97"/>
      <c r="LS16" s="97"/>
      <c r="LT16" s="97"/>
      <c r="LU16" s="97"/>
      <c r="LV16" s="97"/>
      <c r="LW16" s="97"/>
      <c r="LX16" s="97"/>
      <c r="LY16" s="97"/>
      <c r="LZ16" s="97"/>
      <c r="MA16" s="97"/>
      <c r="MB16" s="97"/>
      <c r="MC16" s="97"/>
      <c r="MD16" s="97"/>
      <c r="ME16" s="97"/>
      <c r="MF16" s="97"/>
      <c r="MG16" s="97"/>
      <c r="MH16" s="97"/>
      <c r="MI16" s="97"/>
      <c r="MJ16" s="97"/>
      <c r="MK16" s="97"/>
      <c r="ML16" s="97"/>
      <c r="MM16" s="97"/>
      <c r="MN16" s="97"/>
      <c r="MO16" s="97"/>
      <c r="MP16" s="97"/>
      <c r="MQ16" s="97"/>
      <c r="MR16" s="97"/>
      <c r="MS16" s="97"/>
      <c r="MT16" s="97"/>
      <c r="MU16" s="97"/>
      <c r="MV16" s="97"/>
      <c r="MW16" s="97"/>
      <c r="MX16" s="97"/>
      <c r="MY16" s="97"/>
      <c r="MZ16" s="97"/>
      <c r="NA16" s="97"/>
      <c r="NB16" s="97"/>
      <c r="NC16" s="97"/>
      <c r="ND16" s="97"/>
      <c r="NE16" s="97"/>
      <c r="NF16" s="97"/>
      <c r="NG16" s="97"/>
      <c r="NH16" s="97"/>
      <c r="NI16" s="97"/>
      <c r="NJ16" s="97"/>
      <c r="NK16" s="97"/>
      <c r="NL16" s="97"/>
      <c r="NM16" s="97"/>
      <c r="NN16" s="97"/>
      <c r="NO16" s="97"/>
      <c r="NP16" s="97"/>
      <c r="NQ16" s="97"/>
      <c r="NR16" s="97"/>
      <c r="NS16" s="97"/>
      <c r="NT16" s="97"/>
      <c r="NU16" s="97"/>
      <c r="NV16" s="97"/>
      <c r="NW16" s="97"/>
      <c r="NX16" s="97"/>
      <c r="NY16" s="97"/>
      <c r="NZ16" s="97"/>
      <c r="OA16" s="97"/>
      <c r="OB16" s="97"/>
      <c r="OC16" s="97"/>
      <c r="OD16" s="97"/>
      <c r="OE16" s="97"/>
      <c r="OF16" s="97"/>
      <c r="OG16" s="97"/>
      <c r="OH16" s="97"/>
      <c r="OI16" s="97"/>
      <c r="OJ16" s="97"/>
      <c r="OK16" s="97"/>
      <c r="OL16" s="97"/>
      <c r="OM16" s="97"/>
      <c r="ON16" s="97"/>
      <c r="OO16" s="97"/>
      <c r="OP16" s="97"/>
      <c r="OQ16" s="97"/>
      <c r="OR16" s="97"/>
      <c r="OS16" s="97"/>
      <c r="OT16" s="97"/>
      <c r="OU16" s="97"/>
      <c r="OV16" s="97"/>
      <c r="OW16" s="97"/>
      <c r="OX16" s="97"/>
      <c r="OY16" s="97"/>
      <c r="OZ16" s="97"/>
      <c r="PA16" s="97"/>
      <c r="PB16" s="97"/>
      <c r="PC16" s="97"/>
      <c r="PD16" s="97"/>
      <c r="PE16" s="97"/>
      <c r="PF16" s="97"/>
      <c r="PG16" s="97"/>
      <c r="PH16" s="97"/>
      <c r="PI16" s="97"/>
      <c r="PJ16" s="97"/>
      <c r="PK16" s="97"/>
      <c r="PL16" s="97"/>
      <c r="PM16" s="97"/>
      <c r="PN16" s="97"/>
      <c r="PO16" s="97"/>
      <c r="PP16" s="97"/>
      <c r="PQ16" s="97"/>
      <c r="PR16" s="97"/>
      <c r="PS16" s="97"/>
      <c r="PT16" s="97"/>
      <c r="PU16" s="97"/>
      <c r="PV16" s="97"/>
      <c r="PW16" s="97"/>
      <c r="PX16" s="97"/>
      <c r="PY16" s="97"/>
      <c r="PZ16" s="97"/>
      <c r="QA16" s="97"/>
      <c r="QB16" s="97"/>
      <c r="QC16" s="97"/>
      <c r="QD16" s="97"/>
      <c r="QE16" s="97"/>
      <c r="QF16" s="97"/>
      <c r="QG16" s="97"/>
      <c r="QH16" s="97"/>
      <c r="QI16" s="97"/>
      <c r="QJ16" s="97"/>
      <c r="QK16" s="97"/>
      <c r="QL16" s="97"/>
      <c r="QM16" s="97"/>
      <c r="QN16" s="97"/>
      <c r="QO16" s="97"/>
      <c r="QP16" s="97"/>
      <c r="QQ16" s="97"/>
      <c r="QR16" s="97"/>
      <c r="QS16" s="97"/>
      <c r="QT16" s="97"/>
      <c r="QU16" s="97"/>
      <c r="QV16" s="97"/>
      <c r="QW16" s="97"/>
      <c r="QX16" s="97"/>
      <c r="QY16" s="97"/>
      <c r="QZ16" s="97"/>
      <c r="RA16" s="97"/>
      <c r="RB16" s="97"/>
      <c r="RC16" s="97"/>
      <c r="RD16" s="97"/>
      <c r="RE16" s="97"/>
      <c r="RF16" s="97"/>
      <c r="RG16" s="97"/>
      <c r="RH16" s="97"/>
      <c r="RI16" s="97"/>
      <c r="RJ16" s="97"/>
      <c r="RK16" s="97"/>
      <c r="RL16" s="97"/>
      <c r="RM16" s="97"/>
      <c r="RN16" s="97"/>
      <c r="RO16" s="97"/>
      <c r="RP16" s="97"/>
      <c r="RQ16" s="97"/>
      <c r="RR16" s="97"/>
      <c r="RS16" s="97"/>
      <c r="RT16" s="97"/>
      <c r="RU16" s="97"/>
      <c r="RV16" s="97"/>
      <c r="RW16" s="97"/>
      <c r="RX16" s="97"/>
      <c r="RY16" s="97"/>
      <c r="RZ16" s="97"/>
      <c r="SA16" s="97"/>
      <c r="SB16" s="97"/>
      <c r="SC16" s="97"/>
      <c r="SD16" s="97"/>
      <c r="SE16" s="97"/>
      <c r="SF16" s="97"/>
      <c r="SG16" s="97"/>
      <c r="SH16" s="97"/>
      <c r="SI16" s="97"/>
      <c r="SJ16" s="97"/>
      <c r="SK16" s="97"/>
      <c r="SL16" s="97"/>
      <c r="SM16" s="97"/>
      <c r="SN16" s="97"/>
      <c r="SO16" s="97"/>
      <c r="SP16" s="97"/>
      <c r="SQ16" s="97"/>
      <c r="SR16" s="97"/>
      <c r="SS16" s="97"/>
      <c r="ST16" s="97"/>
      <c r="SU16" s="97"/>
      <c r="SV16" s="97"/>
      <c r="SW16" s="97"/>
      <c r="SX16" s="97"/>
      <c r="SY16" s="97"/>
      <c r="SZ16" s="97"/>
      <c r="TA16" s="97"/>
      <c r="TB16" s="97"/>
      <c r="TC16" s="97"/>
      <c r="TD16" s="97"/>
      <c r="TE16" s="97"/>
      <c r="TF16" s="97"/>
      <c r="TG16" s="97"/>
      <c r="TH16" s="97"/>
      <c r="TI16" s="97"/>
      <c r="TJ16" s="97"/>
      <c r="TK16" s="97"/>
      <c r="TL16" s="97"/>
      <c r="TM16" s="97"/>
      <c r="TN16" s="97"/>
      <c r="TO16" s="97"/>
      <c r="TP16" s="97"/>
      <c r="TQ16" s="97"/>
      <c r="TR16" s="97"/>
      <c r="TS16" s="97"/>
      <c r="TT16" s="97"/>
      <c r="TU16" s="97"/>
      <c r="TV16" s="97"/>
      <c r="TW16" s="97"/>
      <c r="TX16" s="97"/>
      <c r="TY16" s="97"/>
      <c r="TZ16" s="97"/>
      <c r="UA16" s="97"/>
      <c r="UB16" s="97"/>
      <c r="UC16" s="97"/>
      <c r="UD16" s="97"/>
      <c r="UE16" s="97"/>
      <c r="UF16" s="97"/>
      <c r="UG16" s="97"/>
      <c r="UH16" s="97"/>
      <c r="UI16" s="97"/>
      <c r="UJ16" s="97"/>
      <c r="UK16" s="97"/>
      <c r="UL16" s="97"/>
      <c r="UM16" s="97"/>
      <c r="UN16" s="97"/>
      <c r="UO16" s="97"/>
      <c r="UP16" s="97"/>
      <c r="UQ16" s="97"/>
      <c r="UR16" s="97"/>
      <c r="US16" s="97"/>
      <c r="UT16" s="97"/>
      <c r="UU16" s="97"/>
      <c r="UV16" s="97"/>
      <c r="UW16" s="97"/>
      <c r="UX16" s="97"/>
      <c r="UY16" s="97"/>
      <c r="UZ16" s="97"/>
      <c r="VA16" s="97"/>
      <c r="VB16" s="97"/>
      <c r="VC16" s="97"/>
      <c r="VD16" s="97"/>
      <c r="VE16" s="97"/>
      <c r="VF16" s="97"/>
      <c r="VG16" s="97"/>
      <c r="VH16" s="97"/>
      <c r="VI16" s="97"/>
      <c r="VJ16" s="97"/>
      <c r="VK16" s="97"/>
      <c r="VL16" s="97"/>
      <c r="VM16" s="97"/>
      <c r="VN16" s="97"/>
      <c r="VO16" s="97"/>
      <c r="VP16" s="97"/>
      <c r="VQ16" s="97"/>
      <c r="VR16" s="97"/>
      <c r="VS16" s="97"/>
      <c r="VT16" s="97"/>
      <c r="VU16" s="97"/>
      <c r="VV16" s="97"/>
      <c r="VW16" s="97"/>
      <c r="VX16" s="97"/>
      <c r="VY16" s="97"/>
      <c r="VZ16" s="97"/>
      <c r="WA16" s="97"/>
      <c r="WB16" s="97"/>
      <c r="WC16" s="97"/>
      <c r="WD16" s="97"/>
      <c r="WE16" s="97"/>
      <c r="WF16" s="97"/>
      <c r="WG16" s="97"/>
      <c r="WH16" s="97"/>
      <c r="WI16" s="97"/>
      <c r="WJ16" s="97"/>
      <c r="WK16" s="97"/>
      <c r="WL16" s="97"/>
      <c r="WM16" s="97"/>
      <c r="WN16" s="97"/>
      <c r="WO16" s="97"/>
      <c r="WP16" s="97"/>
      <c r="WQ16" s="97"/>
      <c r="WR16" s="97"/>
      <c r="WS16" s="97"/>
      <c r="WT16" s="97"/>
      <c r="WU16" s="97"/>
      <c r="WV16" s="97"/>
      <c r="WW16" s="97"/>
      <c r="WX16" s="97"/>
      <c r="WY16" s="97"/>
      <c r="WZ16" s="97"/>
      <c r="XA16" s="97"/>
      <c r="XB16" s="97"/>
      <c r="XC16" s="97"/>
      <c r="XD16" s="97"/>
      <c r="XE16" s="97"/>
      <c r="XF16" s="97"/>
      <c r="XG16" s="97"/>
      <c r="XH16" s="97"/>
      <c r="XI16" s="97"/>
      <c r="XJ16" s="97"/>
      <c r="XK16" s="97"/>
      <c r="XL16" s="97"/>
      <c r="XM16" s="97"/>
      <c r="XN16" s="97"/>
      <c r="XO16" s="97"/>
      <c r="XP16" s="97"/>
      <c r="XQ16" s="97"/>
      <c r="XR16" s="97"/>
      <c r="XS16" s="97"/>
      <c r="XT16" s="97"/>
      <c r="XU16" s="97"/>
      <c r="XV16" s="97"/>
      <c r="XW16" s="97"/>
      <c r="XX16" s="97"/>
      <c r="XY16" s="97"/>
      <c r="XZ16" s="97"/>
      <c r="YA16" s="97"/>
      <c r="YB16" s="97"/>
      <c r="YC16" s="97"/>
      <c r="YD16" s="97"/>
      <c r="YE16" s="97"/>
      <c r="YF16" s="97"/>
      <c r="YG16" s="97"/>
      <c r="YH16" s="97"/>
      <c r="YI16" s="97"/>
      <c r="YJ16" s="97"/>
      <c r="YK16" s="97"/>
      <c r="YL16" s="97"/>
      <c r="YM16" s="97"/>
      <c r="YN16" s="97"/>
      <c r="YO16" s="97"/>
      <c r="YP16" s="97"/>
      <c r="YQ16" s="97"/>
      <c r="YR16" s="97"/>
      <c r="YS16" s="97"/>
      <c r="YT16" s="97"/>
      <c r="YU16" s="97"/>
      <c r="YV16" s="97"/>
      <c r="YW16" s="97"/>
      <c r="YX16" s="97"/>
      <c r="YY16" s="97"/>
      <c r="YZ16" s="97"/>
      <c r="ZA16" s="97"/>
      <c r="ZB16" s="97"/>
      <c r="ZC16" s="97"/>
      <c r="ZD16" s="97"/>
      <c r="ZE16" s="97"/>
      <c r="ZF16" s="97"/>
      <c r="ZG16" s="97"/>
      <c r="ZH16" s="97"/>
      <c r="ZI16" s="97"/>
      <c r="ZJ16" s="97"/>
      <c r="ZK16" s="97"/>
      <c r="ZL16" s="97"/>
      <c r="ZM16" s="97"/>
      <c r="ZN16" s="97"/>
      <c r="ZO16" s="97"/>
      <c r="ZP16" s="97"/>
      <c r="ZQ16" s="97"/>
      <c r="ZR16" s="97"/>
      <c r="ZS16" s="97"/>
      <c r="ZT16" s="97"/>
      <c r="ZU16" s="97"/>
      <c r="ZV16" s="97"/>
      <c r="ZW16" s="97"/>
      <c r="ZX16" s="97"/>
      <c r="ZY16" s="97"/>
      <c r="ZZ16" s="97"/>
      <c r="AAA16" s="97"/>
      <c r="AAB16" s="97"/>
      <c r="AAC16" s="97"/>
      <c r="AAD16" s="97"/>
      <c r="AAE16" s="97"/>
      <c r="AAF16" s="97"/>
      <c r="AAG16" s="97"/>
      <c r="AAH16" s="97"/>
      <c r="AAI16" s="97"/>
      <c r="AAJ16" s="97"/>
      <c r="AAK16" s="97"/>
      <c r="AAL16" s="97"/>
      <c r="AAM16" s="97"/>
      <c r="AAN16" s="97"/>
      <c r="AAO16" s="97"/>
      <c r="AAP16" s="97"/>
      <c r="AAQ16" s="97"/>
      <c r="AAR16" s="97"/>
      <c r="AAS16" s="97"/>
      <c r="AAT16" s="97"/>
      <c r="AAU16" s="97"/>
      <c r="AAV16" s="97"/>
      <c r="AAW16" s="97"/>
      <c r="AAX16" s="97"/>
      <c r="AAY16" s="97"/>
      <c r="AAZ16" s="97"/>
      <c r="ABA16" s="97"/>
      <c r="ABB16" s="97"/>
      <c r="ABC16" s="97"/>
      <c r="ABD16" s="97"/>
      <c r="ABE16" s="97"/>
      <c r="ABF16" s="97"/>
      <c r="ABG16" s="97"/>
      <c r="ABH16" s="97"/>
      <c r="ABI16" s="97"/>
      <c r="ABJ16" s="97"/>
      <c r="ABK16" s="97"/>
      <c r="ABL16" s="97"/>
      <c r="ABM16" s="97"/>
      <c r="ABN16" s="97"/>
      <c r="ABO16" s="97"/>
      <c r="ABP16" s="97"/>
      <c r="ABQ16" s="97"/>
      <c r="ABR16" s="97"/>
      <c r="ABS16" s="97"/>
      <c r="ABT16" s="97"/>
      <c r="ABU16" s="97"/>
      <c r="ABV16" s="97"/>
      <c r="ABW16" s="97"/>
      <c r="ABX16" s="97"/>
      <c r="ABY16" s="97"/>
      <c r="ABZ16" s="97"/>
      <c r="ACA16" s="97"/>
      <c r="ACB16" s="97"/>
      <c r="ACC16" s="97"/>
      <c r="ACD16" s="97"/>
      <c r="ACE16" s="97"/>
      <c r="ACF16" s="97"/>
      <c r="ACG16" s="97"/>
      <c r="ACH16" s="97"/>
      <c r="ACI16" s="97"/>
      <c r="ACJ16" s="97"/>
      <c r="ACK16" s="97"/>
      <c r="ACL16" s="97"/>
      <c r="ACM16" s="97"/>
      <c r="ACN16" s="97"/>
      <c r="ACO16" s="97"/>
      <c r="ACP16" s="97"/>
      <c r="ACQ16" s="97"/>
      <c r="ACR16" s="97"/>
      <c r="ACS16" s="97"/>
      <c r="ACT16" s="97"/>
      <c r="ACU16" s="97"/>
      <c r="ACV16" s="97"/>
      <c r="ACW16" s="97"/>
      <c r="ACX16" s="97"/>
      <c r="ACY16" s="97"/>
      <c r="ACZ16" s="97"/>
      <c r="ADA16" s="97"/>
      <c r="ADB16" s="97"/>
      <c r="ADC16" s="97"/>
      <c r="ADD16" s="97"/>
      <c r="ADE16" s="97"/>
      <c r="ADF16" s="97"/>
      <c r="ADG16" s="97"/>
      <c r="ADH16" s="97"/>
      <c r="ADI16" s="97"/>
      <c r="ADJ16" s="97"/>
      <c r="ADK16" s="97"/>
      <c r="ADL16" s="97"/>
      <c r="ADM16" s="97"/>
      <c r="ADN16" s="97"/>
      <c r="ADO16" s="97"/>
      <c r="ADP16" s="97"/>
      <c r="ADQ16" s="97"/>
      <c r="ADR16" s="97"/>
      <c r="ADS16" s="97"/>
      <c r="ADT16" s="97"/>
      <c r="ADU16" s="97"/>
      <c r="ADV16" s="97"/>
      <c r="ADW16" s="97"/>
      <c r="ADX16" s="97"/>
      <c r="ADY16" s="97"/>
      <c r="ADZ16" s="97"/>
      <c r="AEA16" s="97"/>
      <c r="AEB16" s="97"/>
      <c r="AEC16" s="97"/>
      <c r="AED16" s="97"/>
      <c r="AEE16" s="97"/>
      <c r="AEF16" s="97"/>
      <c r="AEG16" s="97"/>
      <c r="AEH16" s="97"/>
      <c r="AEI16" s="97"/>
      <c r="AEJ16" s="97"/>
      <c r="AEK16" s="97"/>
      <c r="AEL16" s="97"/>
      <c r="AEM16" s="97"/>
      <c r="AEN16" s="97"/>
      <c r="AEO16" s="97"/>
      <c r="AEP16" s="97"/>
      <c r="AEQ16" s="97"/>
      <c r="AER16" s="97"/>
      <c r="AES16" s="97"/>
      <c r="AET16" s="97"/>
      <c r="AEU16" s="97"/>
      <c r="AEV16" s="97"/>
      <c r="AEW16" s="97"/>
      <c r="AEX16" s="97"/>
      <c r="AEY16" s="97"/>
      <c r="AEZ16" s="97"/>
      <c r="AFA16" s="97"/>
      <c r="AFB16" s="97"/>
      <c r="AFC16" s="97"/>
      <c r="AFD16" s="97"/>
      <c r="AFE16" s="97"/>
      <c r="AFF16" s="97"/>
      <c r="AFG16" s="97"/>
      <c r="AFH16" s="97"/>
      <c r="AFI16" s="97"/>
      <c r="AFJ16" s="97"/>
      <c r="AFK16" s="97"/>
      <c r="AFL16" s="97"/>
      <c r="AFM16" s="97"/>
      <c r="AFN16" s="97"/>
      <c r="AFO16" s="97"/>
      <c r="AFP16" s="97"/>
      <c r="AFQ16" s="97"/>
      <c r="AFR16" s="97"/>
      <c r="AFS16" s="97"/>
      <c r="AFT16" s="97"/>
      <c r="AFU16" s="97"/>
      <c r="AFV16" s="97"/>
      <c r="AFW16" s="97"/>
      <c r="AFX16" s="97"/>
      <c r="AFY16" s="97"/>
      <c r="AFZ16" s="97"/>
      <c r="AGA16" s="97"/>
      <c r="AGB16" s="97"/>
      <c r="AGC16" s="97"/>
      <c r="AGD16" s="97"/>
      <c r="AGE16" s="97"/>
      <c r="AGF16" s="97"/>
      <c r="AGG16" s="97"/>
      <c r="AGH16" s="97"/>
      <c r="AGI16" s="97"/>
      <c r="AGJ16" s="97"/>
      <c r="AGK16" s="97"/>
      <c r="AGL16" s="97"/>
      <c r="AGM16" s="97"/>
      <c r="AGN16" s="97"/>
      <c r="AGO16" s="97"/>
      <c r="AGP16" s="97"/>
      <c r="AGQ16" s="97"/>
      <c r="AGR16" s="97"/>
      <c r="AGS16" s="97"/>
      <c r="AGT16" s="97"/>
      <c r="AGU16" s="97"/>
      <c r="AGV16" s="97"/>
      <c r="AGW16" s="97"/>
      <c r="AGX16" s="97"/>
      <c r="AGY16" s="97"/>
      <c r="AGZ16" s="97"/>
      <c r="AHA16" s="97"/>
      <c r="AHB16" s="97"/>
      <c r="AHC16" s="97"/>
      <c r="AHD16" s="97"/>
      <c r="AHE16" s="97"/>
      <c r="AHF16" s="97"/>
      <c r="AHG16" s="97"/>
      <c r="AHH16" s="97"/>
      <c r="AHI16" s="97"/>
      <c r="AHJ16" s="97"/>
      <c r="AHK16" s="97"/>
      <c r="AHL16" s="97"/>
      <c r="AHM16" s="97"/>
      <c r="AHN16" s="97"/>
      <c r="AHO16" s="97"/>
      <c r="AHP16" s="97"/>
      <c r="AHQ16" s="97"/>
      <c r="AHR16" s="97"/>
      <c r="AHS16" s="97"/>
      <c r="AHT16" s="97"/>
      <c r="AHU16" s="97"/>
      <c r="AHV16" s="97"/>
      <c r="AHW16" s="97"/>
      <c r="AHX16" s="97"/>
      <c r="AHY16" s="97"/>
      <c r="AHZ16" s="97"/>
      <c r="AIA16" s="97"/>
      <c r="AIB16" s="97"/>
      <c r="AIC16" s="97"/>
      <c r="AID16" s="97"/>
      <c r="AIE16" s="97"/>
      <c r="AIF16" s="97"/>
      <c r="AIG16" s="97"/>
      <c r="AIH16" s="97"/>
      <c r="AII16" s="97"/>
      <c r="AIJ16" s="97"/>
      <c r="AIK16" s="97"/>
      <c r="AIL16" s="97"/>
      <c r="AIM16" s="97"/>
      <c r="AIN16" s="97"/>
      <c r="AIO16" s="97"/>
      <c r="AIP16" s="97"/>
      <c r="AIQ16" s="97"/>
      <c r="AIR16" s="97"/>
      <c r="AIS16" s="97"/>
      <c r="AIT16" s="97"/>
      <c r="AIU16" s="97"/>
      <c r="AIV16" s="97"/>
      <c r="AIW16" s="97"/>
      <c r="AIX16" s="97"/>
      <c r="AIY16" s="97"/>
      <c r="AIZ16" s="97"/>
      <c r="AJA16" s="97"/>
      <c r="AJB16" s="97"/>
      <c r="AJC16" s="97"/>
      <c r="AJD16" s="97"/>
      <c r="AJE16" s="97"/>
      <c r="AJF16" s="97"/>
      <c r="AJG16" s="97"/>
      <c r="AJH16" s="97"/>
      <c r="AJI16" s="97"/>
      <c r="AJJ16" s="97"/>
      <c r="AJK16" s="97"/>
      <c r="AJL16" s="97"/>
      <c r="AJM16" s="97"/>
      <c r="AJN16" s="97"/>
      <c r="AJO16" s="97"/>
      <c r="AJP16" s="97"/>
      <c r="AJQ16" s="97"/>
      <c r="AJR16" s="97"/>
      <c r="AJS16" s="97"/>
      <c r="AJT16" s="97"/>
      <c r="AJU16" s="97"/>
      <c r="AJV16" s="97"/>
      <c r="AJW16" s="97"/>
      <c r="AJX16" s="97"/>
      <c r="AJY16" s="97"/>
      <c r="AJZ16" s="97"/>
      <c r="AKA16" s="97"/>
      <c r="AKB16" s="97"/>
      <c r="AKC16" s="97"/>
      <c r="AKD16" s="97"/>
      <c r="AKE16" s="97"/>
      <c r="AKF16" s="97"/>
      <c r="AKG16" s="97"/>
      <c r="AKH16" s="97"/>
      <c r="AKI16" s="97"/>
      <c r="AKJ16" s="97"/>
      <c r="AKK16" s="97"/>
      <c r="AKL16" s="97"/>
      <c r="AKM16" s="97"/>
      <c r="AKN16" s="97"/>
      <c r="AKO16" s="97"/>
      <c r="AKP16" s="97"/>
      <c r="AKQ16" s="97"/>
      <c r="AKR16" s="97"/>
      <c r="AKS16" s="97"/>
      <c r="AKT16" s="97"/>
      <c r="AKU16" s="97"/>
      <c r="AKV16" s="97"/>
      <c r="AKW16" s="97"/>
      <c r="AKX16" s="97"/>
      <c r="AKY16" s="97"/>
      <c r="AKZ16" s="97"/>
      <c r="ALA16" s="97"/>
      <c r="ALB16" s="97"/>
      <c r="ALC16" s="97"/>
      <c r="ALD16" s="97"/>
      <c r="ALE16" s="97"/>
      <c r="ALF16" s="97"/>
      <c r="ALG16" s="97"/>
      <c r="ALH16" s="97"/>
      <c r="ALI16" s="97"/>
      <c r="ALJ16" s="97"/>
      <c r="ALK16" s="97"/>
      <c r="ALL16" s="97"/>
      <c r="ALM16" s="97"/>
      <c r="ALN16" s="97"/>
      <c r="ALO16" s="97"/>
      <c r="ALP16" s="97"/>
      <c r="ALQ16" s="97"/>
      <c r="ALR16" s="97"/>
      <c r="ALS16" s="97"/>
      <c r="ALT16" s="97"/>
      <c r="ALU16" s="97"/>
      <c r="ALV16" s="97"/>
      <c r="ALW16" s="97"/>
      <c r="ALX16" s="97"/>
      <c r="ALY16" s="97"/>
      <c r="ALZ16" s="97"/>
      <c r="AMA16" s="97"/>
      <c r="AMB16" s="97"/>
      <c r="AMC16" s="97"/>
      <c r="AMD16" s="97"/>
      <c r="AME16" s="97"/>
      <c r="AMF16" s="97"/>
      <c r="AMG16" s="97"/>
      <c r="AMH16" s="97"/>
      <c r="AMI16" s="97"/>
      <c r="AMJ16" s="97"/>
      <c r="AMK16" s="97"/>
    </row>
    <row r="17" spans="1:1025" s="98" customFormat="1" ht="184.5" customHeight="1" x14ac:dyDescent="0.25">
      <c r="A17" s="93">
        <v>6</v>
      </c>
      <c r="B17" s="102"/>
      <c r="C17" s="82" t="s">
        <v>182</v>
      </c>
      <c r="D17" s="82" t="s">
        <v>183</v>
      </c>
      <c r="E17" s="82" t="s">
        <v>143</v>
      </c>
      <c r="F17" s="82" t="s">
        <v>184</v>
      </c>
      <c r="G17" s="82" t="s">
        <v>185</v>
      </c>
      <c r="H17" s="82" t="s">
        <v>186</v>
      </c>
      <c r="I17" s="82" t="s">
        <v>156</v>
      </c>
      <c r="J17" s="82">
        <v>2</v>
      </c>
      <c r="K17" s="82">
        <v>5</v>
      </c>
      <c r="L17" s="94">
        <f t="shared" ref="L17" si="14">J17*K17</f>
        <v>10</v>
      </c>
      <c r="M17" s="82" t="s">
        <v>187</v>
      </c>
      <c r="N17" s="82" t="s">
        <v>143</v>
      </c>
      <c r="O17" s="82">
        <v>4</v>
      </c>
      <c r="P17" s="82">
        <v>0.25</v>
      </c>
      <c r="Q17" s="95">
        <f t="shared" ref="Q17" si="15">L17*P17</f>
        <v>2.5</v>
      </c>
      <c r="R17" s="91" t="str">
        <f t="shared" ref="R17" si="16">IF(Q17&lt;9.99,"Muito Baixo/Baixo",IF(Q17&lt;=39.99,"Médio",IF(Q17&lt;=79.99,"Alto",IF(Q17&lt;=100,"Muito Alto"))))</f>
        <v>Muito Baixo/Baixo</v>
      </c>
      <c r="S17" s="96" t="str">
        <f t="shared" ref="S17" si="17">IF(Q17&lt;9.99,"MONITORAR",IF(Q17&lt;=39.99,"TRATAR",IF(Q17&lt;=79.99,"TRATAR",IF(Q17&lt;=100,"TRATAR"))))</f>
        <v>MONITORAR</v>
      </c>
      <c r="T17" s="96" t="s">
        <v>136</v>
      </c>
      <c r="U17" s="82" t="s">
        <v>212</v>
      </c>
      <c r="V17" s="82" t="s">
        <v>143</v>
      </c>
      <c r="W17" s="82" t="s">
        <v>189</v>
      </c>
      <c r="X17" s="82"/>
      <c r="Y17" s="81" t="s">
        <v>140</v>
      </c>
      <c r="Z17" s="84"/>
      <c r="AA17" s="82" t="s">
        <v>213</v>
      </c>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c r="BA17" s="97"/>
      <c r="BB17" s="97"/>
      <c r="BC17" s="97"/>
      <c r="BD17" s="97"/>
      <c r="BE17" s="97"/>
      <c r="BF17" s="97"/>
      <c r="BG17" s="97"/>
      <c r="BH17" s="97"/>
      <c r="BI17" s="97"/>
      <c r="BJ17" s="97"/>
      <c r="BK17" s="97"/>
      <c r="BL17" s="97"/>
      <c r="BM17" s="97"/>
      <c r="BN17" s="97"/>
      <c r="BO17" s="97"/>
      <c r="BP17" s="97"/>
      <c r="BQ17" s="97"/>
      <c r="BR17" s="97"/>
      <c r="BS17" s="97"/>
      <c r="BT17" s="97"/>
      <c r="BU17" s="97"/>
      <c r="BV17" s="97"/>
      <c r="BW17" s="97"/>
      <c r="BX17" s="97"/>
      <c r="BY17" s="97"/>
      <c r="BZ17" s="97"/>
      <c r="CA17" s="97"/>
      <c r="CB17" s="97"/>
      <c r="CC17" s="97"/>
      <c r="CD17" s="97"/>
      <c r="CE17" s="97"/>
      <c r="CF17" s="97"/>
      <c r="CG17" s="97"/>
      <c r="CH17" s="97"/>
      <c r="CI17" s="97"/>
      <c r="CJ17" s="97"/>
      <c r="CK17" s="97"/>
      <c r="CL17" s="97"/>
      <c r="CM17" s="97"/>
      <c r="CN17" s="97"/>
      <c r="CO17" s="97"/>
      <c r="CP17" s="97"/>
      <c r="CQ17" s="97"/>
      <c r="CR17" s="97"/>
      <c r="CS17" s="97"/>
      <c r="CT17" s="97"/>
      <c r="CU17" s="97"/>
      <c r="CV17" s="97"/>
      <c r="CW17" s="97"/>
      <c r="CX17" s="97"/>
      <c r="CY17" s="97"/>
      <c r="CZ17" s="97"/>
      <c r="DA17" s="97"/>
      <c r="DB17" s="97"/>
      <c r="DC17" s="97"/>
      <c r="DD17" s="97"/>
      <c r="DE17" s="97"/>
      <c r="DF17" s="97"/>
      <c r="DG17" s="97"/>
      <c r="DH17" s="97"/>
      <c r="DI17" s="97"/>
      <c r="DJ17" s="97"/>
      <c r="DK17" s="97"/>
      <c r="DL17" s="97"/>
      <c r="DM17" s="97"/>
      <c r="DN17" s="97"/>
      <c r="DO17" s="97"/>
      <c r="DP17" s="97"/>
      <c r="DQ17" s="97"/>
      <c r="DR17" s="97"/>
      <c r="DS17" s="97"/>
      <c r="DT17" s="97"/>
      <c r="DU17" s="97"/>
      <c r="DV17" s="97"/>
      <c r="DW17" s="97"/>
      <c r="DX17" s="97"/>
      <c r="DY17" s="97"/>
      <c r="DZ17" s="97"/>
      <c r="EA17" s="97"/>
      <c r="EB17" s="97"/>
      <c r="EC17" s="97"/>
      <c r="ED17" s="97"/>
      <c r="EE17" s="97"/>
      <c r="EF17" s="97"/>
      <c r="EG17" s="97"/>
      <c r="EH17" s="97"/>
      <c r="EI17" s="97"/>
      <c r="EJ17" s="97"/>
      <c r="EK17" s="97"/>
      <c r="EL17" s="97"/>
      <c r="EM17" s="97"/>
      <c r="EN17" s="97"/>
      <c r="EO17" s="97"/>
      <c r="EP17" s="97"/>
      <c r="EQ17" s="97"/>
      <c r="ER17" s="97"/>
      <c r="ES17" s="97"/>
      <c r="ET17" s="97"/>
      <c r="EU17" s="97"/>
      <c r="EV17" s="97"/>
      <c r="EW17" s="97"/>
      <c r="EX17" s="97"/>
      <c r="EY17" s="97"/>
      <c r="EZ17" s="97"/>
      <c r="FA17" s="97"/>
      <c r="FB17" s="97"/>
      <c r="FC17" s="97"/>
      <c r="FD17" s="97"/>
      <c r="FE17" s="97"/>
      <c r="FF17" s="97"/>
      <c r="FG17" s="97"/>
      <c r="FH17" s="97"/>
      <c r="FI17" s="97"/>
      <c r="FJ17" s="97"/>
      <c r="FK17" s="97"/>
      <c r="FL17" s="97"/>
      <c r="FM17" s="97"/>
      <c r="FN17" s="97"/>
      <c r="FO17" s="97"/>
      <c r="FP17" s="97"/>
      <c r="FQ17" s="97"/>
      <c r="FR17" s="97"/>
      <c r="FS17" s="97"/>
      <c r="FT17" s="97"/>
      <c r="FU17" s="97"/>
      <c r="FV17" s="97"/>
      <c r="FW17" s="97"/>
      <c r="FX17" s="97"/>
      <c r="FY17" s="97"/>
      <c r="FZ17" s="97"/>
      <c r="GA17" s="97"/>
      <c r="GB17" s="97"/>
      <c r="GC17" s="97"/>
      <c r="GD17" s="97"/>
      <c r="GE17" s="97"/>
      <c r="GF17" s="97"/>
      <c r="GG17" s="97"/>
      <c r="GH17" s="97"/>
      <c r="GI17" s="97"/>
      <c r="GJ17" s="97"/>
      <c r="GK17" s="97"/>
      <c r="GL17" s="97"/>
      <c r="GM17" s="97"/>
      <c r="GN17" s="97"/>
      <c r="GO17" s="97"/>
      <c r="GP17" s="97"/>
      <c r="GQ17" s="97"/>
      <c r="GR17" s="97"/>
      <c r="GS17" s="97"/>
      <c r="GT17" s="97"/>
      <c r="GU17" s="97"/>
      <c r="GV17" s="97"/>
      <c r="GW17" s="97"/>
      <c r="GX17" s="97"/>
      <c r="GY17" s="97"/>
      <c r="GZ17" s="97"/>
      <c r="HA17" s="97"/>
      <c r="HB17" s="97"/>
      <c r="HC17" s="97"/>
      <c r="HD17" s="97"/>
      <c r="HE17" s="97"/>
      <c r="HF17" s="97"/>
      <c r="HG17" s="97"/>
      <c r="HH17" s="97"/>
      <c r="HI17" s="97"/>
      <c r="HJ17" s="97"/>
      <c r="HK17" s="97"/>
      <c r="HL17" s="97"/>
      <c r="HM17" s="97"/>
      <c r="HN17" s="97"/>
      <c r="HO17" s="97"/>
      <c r="HP17" s="97"/>
      <c r="HQ17" s="97"/>
      <c r="HR17" s="97"/>
      <c r="HS17" s="97"/>
      <c r="HT17" s="97"/>
      <c r="HU17" s="97"/>
      <c r="HV17" s="97"/>
      <c r="HW17" s="97"/>
      <c r="HX17" s="97"/>
      <c r="HY17" s="97"/>
      <c r="HZ17" s="97"/>
      <c r="IA17" s="97"/>
      <c r="IB17" s="97"/>
      <c r="IC17" s="97"/>
      <c r="ID17" s="97"/>
      <c r="IE17" s="97"/>
      <c r="IF17" s="97"/>
      <c r="IG17" s="97"/>
      <c r="IH17" s="97"/>
      <c r="II17" s="97"/>
      <c r="IJ17" s="97"/>
      <c r="IK17" s="97"/>
      <c r="IL17" s="97"/>
      <c r="IM17" s="97"/>
      <c r="IN17" s="97"/>
      <c r="IO17" s="97"/>
      <c r="IP17" s="97"/>
      <c r="IQ17" s="97"/>
      <c r="IR17" s="97"/>
      <c r="IS17" s="97"/>
      <c r="IT17" s="97"/>
      <c r="IU17" s="97"/>
      <c r="IV17" s="97"/>
      <c r="IW17" s="97"/>
      <c r="IX17" s="97"/>
      <c r="IY17" s="97"/>
      <c r="IZ17" s="97"/>
      <c r="JA17" s="97"/>
      <c r="JB17" s="97"/>
      <c r="JC17" s="97"/>
      <c r="JD17" s="97"/>
      <c r="JE17" s="97"/>
      <c r="JF17" s="97"/>
      <c r="JG17" s="97"/>
      <c r="JH17" s="97"/>
      <c r="JI17" s="97"/>
      <c r="JJ17" s="97"/>
      <c r="JK17" s="97"/>
      <c r="JL17" s="97"/>
      <c r="JM17" s="97"/>
      <c r="JN17" s="97"/>
      <c r="JO17" s="97"/>
      <c r="JP17" s="97"/>
      <c r="JQ17" s="97"/>
      <c r="JR17" s="97"/>
      <c r="JS17" s="97"/>
      <c r="JT17" s="97"/>
      <c r="JU17" s="97"/>
      <c r="JV17" s="97"/>
      <c r="JW17" s="97"/>
      <c r="JX17" s="97"/>
      <c r="JY17" s="97"/>
      <c r="JZ17" s="97"/>
      <c r="KA17" s="97"/>
      <c r="KB17" s="97"/>
      <c r="KC17" s="97"/>
      <c r="KD17" s="97"/>
      <c r="KE17" s="97"/>
      <c r="KF17" s="97"/>
      <c r="KG17" s="97"/>
      <c r="KH17" s="97"/>
      <c r="KI17" s="97"/>
      <c r="KJ17" s="97"/>
      <c r="KK17" s="97"/>
      <c r="KL17" s="97"/>
      <c r="KM17" s="97"/>
      <c r="KN17" s="97"/>
      <c r="KO17" s="97"/>
      <c r="KP17" s="97"/>
      <c r="KQ17" s="97"/>
      <c r="KR17" s="97"/>
      <c r="KS17" s="97"/>
      <c r="KT17" s="97"/>
      <c r="KU17" s="97"/>
      <c r="KV17" s="97"/>
      <c r="KW17" s="97"/>
      <c r="KX17" s="97"/>
      <c r="KY17" s="97"/>
      <c r="KZ17" s="97"/>
      <c r="LA17" s="97"/>
      <c r="LB17" s="97"/>
      <c r="LC17" s="97"/>
      <c r="LD17" s="97"/>
      <c r="LE17" s="97"/>
      <c r="LF17" s="97"/>
      <c r="LG17" s="97"/>
      <c r="LH17" s="97"/>
      <c r="LI17" s="97"/>
      <c r="LJ17" s="97"/>
      <c r="LK17" s="97"/>
      <c r="LL17" s="97"/>
      <c r="LM17" s="97"/>
      <c r="LN17" s="97"/>
      <c r="LO17" s="97"/>
      <c r="LP17" s="97"/>
      <c r="LQ17" s="97"/>
      <c r="LR17" s="97"/>
      <c r="LS17" s="97"/>
      <c r="LT17" s="97"/>
      <c r="LU17" s="97"/>
      <c r="LV17" s="97"/>
      <c r="LW17" s="97"/>
      <c r="LX17" s="97"/>
      <c r="LY17" s="97"/>
      <c r="LZ17" s="97"/>
      <c r="MA17" s="97"/>
      <c r="MB17" s="97"/>
      <c r="MC17" s="97"/>
      <c r="MD17" s="97"/>
      <c r="ME17" s="97"/>
      <c r="MF17" s="97"/>
      <c r="MG17" s="97"/>
      <c r="MH17" s="97"/>
      <c r="MI17" s="97"/>
      <c r="MJ17" s="97"/>
      <c r="MK17" s="97"/>
      <c r="ML17" s="97"/>
      <c r="MM17" s="97"/>
      <c r="MN17" s="97"/>
      <c r="MO17" s="97"/>
      <c r="MP17" s="97"/>
      <c r="MQ17" s="97"/>
      <c r="MR17" s="97"/>
      <c r="MS17" s="97"/>
      <c r="MT17" s="97"/>
      <c r="MU17" s="97"/>
      <c r="MV17" s="97"/>
      <c r="MW17" s="97"/>
      <c r="MX17" s="97"/>
      <c r="MY17" s="97"/>
      <c r="MZ17" s="97"/>
      <c r="NA17" s="97"/>
      <c r="NB17" s="97"/>
      <c r="NC17" s="97"/>
      <c r="ND17" s="97"/>
      <c r="NE17" s="97"/>
      <c r="NF17" s="97"/>
      <c r="NG17" s="97"/>
      <c r="NH17" s="97"/>
      <c r="NI17" s="97"/>
      <c r="NJ17" s="97"/>
      <c r="NK17" s="97"/>
      <c r="NL17" s="97"/>
      <c r="NM17" s="97"/>
      <c r="NN17" s="97"/>
      <c r="NO17" s="97"/>
      <c r="NP17" s="97"/>
      <c r="NQ17" s="97"/>
      <c r="NR17" s="97"/>
      <c r="NS17" s="97"/>
      <c r="NT17" s="97"/>
      <c r="NU17" s="97"/>
      <c r="NV17" s="97"/>
      <c r="NW17" s="97"/>
      <c r="NX17" s="97"/>
      <c r="NY17" s="97"/>
      <c r="NZ17" s="97"/>
      <c r="OA17" s="97"/>
      <c r="OB17" s="97"/>
      <c r="OC17" s="97"/>
      <c r="OD17" s="97"/>
      <c r="OE17" s="97"/>
      <c r="OF17" s="97"/>
      <c r="OG17" s="97"/>
      <c r="OH17" s="97"/>
      <c r="OI17" s="97"/>
      <c r="OJ17" s="97"/>
      <c r="OK17" s="97"/>
      <c r="OL17" s="97"/>
      <c r="OM17" s="97"/>
      <c r="ON17" s="97"/>
      <c r="OO17" s="97"/>
      <c r="OP17" s="97"/>
      <c r="OQ17" s="97"/>
      <c r="OR17" s="97"/>
      <c r="OS17" s="97"/>
      <c r="OT17" s="97"/>
      <c r="OU17" s="97"/>
      <c r="OV17" s="97"/>
      <c r="OW17" s="97"/>
      <c r="OX17" s="97"/>
      <c r="OY17" s="97"/>
      <c r="OZ17" s="97"/>
      <c r="PA17" s="97"/>
      <c r="PB17" s="97"/>
      <c r="PC17" s="97"/>
      <c r="PD17" s="97"/>
      <c r="PE17" s="97"/>
      <c r="PF17" s="97"/>
      <c r="PG17" s="97"/>
      <c r="PH17" s="97"/>
      <c r="PI17" s="97"/>
      <c r="PJ17" s="97"/>
      <c r="PK17" s="97"/>
      <c r="PL17" s="97"/>
      <c r="PM17" s="97"/>
      <c r="PN17" s="97"/>
      <c r="PO17" s="97"/>
      <c r="PP17" s="97"/>
      <c r="PQ17" s="97"/>
      <c r="PR17" s="97"/>
      <c r="PS17" s="97"/>
      <c r="PT17" s="97"/>
      <c r="PU17" s="97"/>
      <c r="PV17" s="97"/>
      <c r="PW17" s="97"/>
      <c r="PX17" s="97"/>
      <c r="PY17" s="97"/>
      <c r="PZ17" s="97"/>
      <c r="QA17" s="97"/>
      <c r="QB17" s="97"/>
      <c r="QC17" s="97"/>
      <c r="QD17" s="97"/>
      <c r="QE17" s="97"/>
      <c r="QF17" s="97"/>
      <c r="QG17" s="97"/>
      <c r="QH17" s="97"/>
      <c r="QI17" s="97"/>
      <c r="QJ17" s="97"/>
      <c r="QK17" s="97"/>
      <c r="QL17" s="97"/>
      <c r="QM17" s="97"/>
      <c r="QN17" s="97"/>
      <c r="QO17" s="97"/>
      <c r="QP17" s="97"/>
      <c r="QQ17" s="97"/>
      <c r="QR17" s="97"/>
      <c r="QS17" s="97"/>
      <c r="QT17" s="97"/>
      <c r="QU17" s="97"/>
      <c r="QV17" s="97"/>
      <c r="QW17" s="97"/>
      <c r="QX17" s="97"/>
      <c r="QY17" s="97"/>
      <c r="QZ17" s="97"/>
      <c r="RA17" s="97"/>
      <c r="RB17" s="97"/>
      <c r="RC17" s="97"/>
      <c r="RD17" s="97"/>
      <c r="RE17" s="97"/>
      <c r="RF17" s="97"/>
      <c r="RG17" s="97"/>
      <c r="RH17" s="97"/>
      <c r="RI17" s="97"/>
      <c r="RJ17" s="97"/>
      <c r="RK17" s="97"/>
      <c r="RL17" s="97"/>
      <c r="RM17" s="97"/>
      <c r="RN17" s="97"/>
      <c r="RO17" s="97"/>
      <c r="RP17" s="97"/>
      <c r="RQ17" s="97"/>
      <c r="RR17" s="97"/>
      <c r="RS17" s="97"/>
      <c r="RT17" s="97"/>
      <c r="RU17" s="97"/>
      <c r="RV17" s="97"/>
      <c r="RW17" s="97"/>
      <c r="RX17" s="97"/>
      <c r="RY17" s="97"/>
      <c r="RZ17" s="97"/>
      <c r="SA17" s="97"/>
      <c r="SB17" s="97"/>
      <c r="SC17" s="97"/>
      <c r="SD17" s="97"/>
      <c r="SE17" s="97"/>
      <c r="SF17" s="97"/>
      <c r="SG17" s="97"/>
      <c r="SH17" s="97"/>
      <c r="SI17" s="97"/>
      <c r="SJ17" s="97"/>
      <c r="SK17" s="97"/>
      <c r="SL17" s="97"/>
      <c r="SM17" s="97"/>
      <c r="SN17" s="97"/>
      <c r="SO17" s="97"/>
      <c r="SP17" s="97"/>
      <c r="SQ17" s="97"/>
      <c r="SR17" s="97"/>
      <c r="SS17" s="97"/>
      <c r="ST17" s="97"/>
      <c r="SU17" s="97"/>
      <c r="SV17" s="97"/>
      <c r="SW17" s="97"/>
      <c r="SX17" s="97"/>
      <c r="SY17" s="97"/>
      <c r="SZ17" s="97"/>
      <c r="TA17" s="97"/>
      <c r="TB17" s="97"/>
      <c r="TC17" s="97"/>
      <c r="TD17" s="97"/>
      <c r="TE17" s="97"/>
      <c r="TF17" s="97"/>
      <c r="TG17" s="97"/>
      <c r="TH17" s="97"/>
      <c r="TI17" s="97"/>
      <c r="TJ17" s="97"/>
      <c r="TK17" s="97"/>
      <c r="TL17" s="97"/>
      <c r="TM17" s="97"/>
      <c r="TN17" s="97"/>
      <c r="TO17" s="97"/>
      <c r="TP17" s="97"/>
      <c r="TQ17" s="97"/>
      <c r="TR17" s="97"/>
      <c r="TS17" s="97"/>
      <c r="TT17" s="97"/>
      <c r="TU17" s="97"/>
      <c r="TV17" s="97"/>
      <c r="TW17" s="97"/>
      <c r="TX17" s="97"/>
      <c r="TY17" s="97"/>
      <c r="TZ17" s="97"/>
      <c r="UA17" s="97"/>
      <c r="UB17" s="97"/>
      <c r="UC17" s="97"/>
      <c r="UD17" s="97"/>
      <c r="UE17" s="97"/>
      <c r="UF17" s="97"/>
      <c r="UG17" s="97"/>
      <c r="UH17" s="97"/>
      <c r="UI17" s="97"/>
      <c r="UJ17" s="97"/>
      <c r="UK17" s="97"/>
      <c r="UL17" s="97"/>
      <c r="UM17" s="97"/>
      <c r="UN17" s="97"/>
      <c r="UO17" s="97"/>
      <c r="UP17" s="97"/>
      <c r="UQ17" s="97"/>
      <c r="UR17" s="97"/>
      <c r="US17" s="97"/>
      <c r="UT17" s="97"/>
      <c r="UU17" s="97"/>
      <c r="UV17" s="97"/>
      <c r="UW17" s="97"/>
      <c r="UX17" s="97"/>
      <c r="UY17" s="97"/>
      <c r="UZ17" s="97"/>
      <c r="VA17" s="97"/>
      <c r="VB17" s="97"/>
      <c r="VC17" s="97"/>
      <c r="VD17" s="97"/>
      <c r="VE17" s="97"/>
      <c r="VF17" s="97"/>
      <c r="VG17" s="97"/>
      <c r="VH17" s="97"/>
      <c r="VI17" s="97"/>
      <c r="VJ17" s="97"/>
      <c r="VK17" s="97"/>
      <c r="VL17" s="97"/>
      <c r="VM17" s="97"/>
      <c r="VN17" s="97"/>
      <c r="VO17" s="97"/>
      <c r="VP17" s="97"/>
      <c r="VQ17" s="97"/>
      <c r="VR17" s="97"/>
      <c r="VS17" s="97"/>
      <c r="VT17" s="97"/>
      <c r="VU17" s="97"/>
      <c r="VV17" s="97"/>
      <c r="VW17" s="97"/>
      <c r="VX17" s="97"/>
      <c r="VY17" s="97"/>
      <c r="VZ17" s="97"/>
      <c r="WA17" s="97"/>
      <c r="WB17" s="97"/>
      <c r="WC17" s="97"/>
      <c r="WD17" s="97"/>
      <c r="WE17" s="97"/>
      <c r="WF17" s="97"/>
      <c r="WG17" s="97"/>
      <c r="WH17" s="97"/>
      <c r="WI17" s="97"/>
      <c r="WJ17" s="97"/>
      <c r="WK17" s="97"/>
      <c r="WL17" s="97"/>
      <c r="WM17" s="97"/>
      <c r="WN17" s="97"/>
      <c r="WO17" s="97"/>
      <c r="WP17" s="97"/>
      <c r="WQ17" s="97"/>
      <c r="WR17" s="97"/>
      <c r="WS17" s="97"/>
      <c r="WT17" s="97"/>
      <c r="WU17" s="97"/>
      <c r="WV17" s="97"/>
      <c r="WW17" s="97"/>
      <c r="WX17" s="97"/>
      <c r="WY17" s="97"/>
      <c r="WZ17" s="97"/>
      <c r="XA17" s="97"/>
      <c r="XB17" s="97"/>
      <c r="XC17" s="97"/>
      <c r="XD17" s="97"/>
      <c r="XE17" s="97"/>
      <c r="XF17" s="97"/>
      <c r="XG17" s="97"/>
      <c r="XH17" s="97"/>
      <c r="XI17" s="97"/>
      <c r="XJ17" s="97"/>
      <c r="XK17" s="97"/>
      <c r="XL17" s="97"/>
      <c r="XM17" s="97"/>
      <c r="XN17" s="97"/>
      <c r="XO17" s="97"/>
      <c r="XP17" s="97"/>
      <c r="XQ17" s="97"/>
      <c r="XR17" s="97"/>
      <c r="XS17" s="97"/>
      <c r="XT17" s="97"/>
      <c r="XU17" s="97"/>
      <c r="XV17" s="97"/>
      <c r="XW17" s="97"/>
      <c r="XX17" s="97"/>
      <c r="XY17" s="97"/>
      <c r="XZ17" s="97"/>
      <c r="YA17" s="97"/>
      <c r="YB17" s="97"/>
      <c r="YC17" s="97"/>
      <c r="YD17" s="97"/>
      <c r="YE17" s="97"/>
      <c r="YF17" s="97"/>
      <c r="YG17" s="97"/>
      <c r="YH17" s="97"/>
      <c r="YI17" s="97"/>
      <c r="YJ17" s="97"/>
      <c r="YK17" s="97"/>
      <c r="YL17" s="97"/>
      <c r="YM17" s="97"/>
      <c r="YN17" s="97"/>
      <c r="YO17" s="97"/>
      <c r="YP17" s="97"/>
      <c r="YQ17" s="97"/>
      <c r="YR17" s="97"/>
      <c r="YS17" s="97"/>
      <c r="YT17" s="97"/>
      <c r="YU17" s="97"/>
      <c r="YV17" s="97"/>
      <c r="YW17" s="97"/>
      <c r="YX17" s="97"/>
      <c r="YY17" s="97"/>
      <c r="YZ17" s="97"/>
      <c r="ZA17" s="97"/>
      <c r="ZB17" s="97"/>
      <c r="ZC17" s="97"/>
      <c r="ZD17" s="97"/>
      <c r="ZE17" s="97"/>
      <c r="ZF17" s="97"/>
      <c r="ZG17" s="97"/>
      <c r="ZH17" s="97"/>
      <c r="ZI17" s="97"/>
      <c r="ZJ17" s="97"/>
      <c r="ZK17" s="97"/>
      <c r="ZL17" s="97"/>
      <c r="ZM17" s="97"/>
      <c r="ZN17" s="97"/>
      <c r="ZO17" s="97"/>
      <c r="ZP17" s="97"/>
      <c r="ZQ17" s="97"/>
      <c r="ZR17" s="97"/>
      <c r="ZS17" s="97"/>
      <c r="ZT17" s="97"/>
      <c r="ZU17" s="97"/>
      <c r="ZV17" s="97"/>
      <c r="ZW17" s="97"/>
      <c r="ZX17" s="97"/>
      <c r="ZY17" s="97"/>
      <c r="ZZ17" s="97"/>
      <c r="AAA17" s="97"/>
      <c r="AAB17" s="97"/>
      <c r="AAC17" s="97"/>
      <c r="AAD17" s="97"/>
      <c r="AAE17" s="97"/>
      <c r="AAF17" s="97"/>
      <c r="AAG17" s="97"/>
      <c r="AAH17" s="97"/>
      <c r="AAI17" s="97"/>
      <c r="AAJ17" s="97"/>
      <c r="AAK17" s="97"/>
      <c r="AAL17" s="97"/>
      <c r="AAM17" s="97"/>
      <c r="AAN17" s="97"/>
      <c r="AAO17" s="97"/>
      <c r="AAP17" s="97"/>
      <c r="AAQ17" s="97"/>
      <c r="AAR17" s="97"/>
      <c r="AAS17" s="97"/>
      <c r="AAT17" s="97"/>
      <c r="AAU17" s="97"/>
      <c r="AAV17" s="97"/>
      <c r="AAW17" s="97"/>
      <c r="AAX17" s="97"/>
      <c r="AAY17" s="97"/>
      <c r="AAZ17" s="97"/>
      <c r="ABA17" s="97"/>
      <c r="ABB17" s="97"/>
      <c r="ABC17" s="97"/>
      <c r="ABD17" s="97"/>
      <c r="ABE17" s="97"/>
      <c r="ABF17" s="97"/>
      <c r="ABG17" s="97"/>
      <c r="ABH17" s="97"/>
      <c r="ABI17" s="97"/>
      <c r="ABJ17" s="97"/>
      <c r="ABK17" s="97"/>
      <c r="ABL17" s="97"/>
      <c r="ABM17" s="97"/>
      <c r="ABN17" s="97"/>
      <c r="ABO17" s="97"/>
      <c r="ABP17" s="97"/>
      <c r="ABQ17" s="97"/>
      <c r="ABR17" s="97"/>
      <c r="ABS17" s="97"/>
      <c r="ABT17" s="97"/>
      <c r="ABU17" s="97"/>
      <c r="ABV17" s="97"/>
      <c r="ABW17" s="97"/>
      <c r="ABX17" s="97"/>
      <c r="ABY17" s="97"/>
      <c r="ABZ17" s="97"/>
      <c r="ACA17" s="97"/>
      <c r="ACB17" s="97"/>
      <c r="ACC17" s="97"/>
      <c r="ACD17" s="97"/>
      <c r="ACE17" s="97"/>
      <c r="ACF17" s="97"/>
      <c r="ACG17" s="97"/>
      <c r="ACH17" s="97"/>
      <c r="ACI17" s="97"/>
      <c r="ACJ17" s="97"/>
      <c r="ACK17" s="97"/>
      <c r="ACL17" s="97"/>
      <c r="ACM17" s="97"/>
      <c r="ACN17" s="97"/>
      <c r="ACO17" s="97"/>
      <c r="ACP17" s="97"/>
      <c r="ACQ17" s="97"/>
      <c r="ACR17" s="97"/>
      <c r="ACS17" s="97"/>
      <c r="ACT17" s="97"/>
      <c r="ACU17" s="97"/>
      <c r="ACV17" s="97"/>
      <c r="ACW17" s="97"/>
      <c r="ACX17" s="97"/>
      <c r="ACY17" s="97"/>
      <c r="ACZ17" s="97"/>
      <c r="ADA17" s="97"/>
      <c r="ADB17" s="97"/>
      <c r="ADC17" s="97"/>
      <c r="ADD17" s="97"/>
      <c r="ADE17" s="97"/>
      <c r="ADF17" s="97"/>
      <c r="ADG17" s="97"/>
      <c r="ADH17" s="97"/>
      <c r="ADI17" s="97"/>
      <c r="ADJ17" s="97"/>
      <c r="ADK17" s="97"/>
      <c r="ADL17" s="97"/>
      <c r="ADM17" s="97"/>
      <c r="ADN17" s="97"/>
      <c r="ADO17" s="97"/>
      <c r="ADP17" s="97"/>
      <c r="ADQ17" s="97"/>
      <c r="ADR17" s="97"/>
      <c r="ADS17" s="97"/>
      <c r="ADT17" s="97"/>
      <c r="ADU17" s="97"/>
      <c r="ADV17" s="97"/>
      <c r="ADW17" s="97"/>
      <c r="ADX17" s="97"/>
      <c r="ADY17" s="97"/>
      <c r="ADZ17" s="97"/>
      <c r="AEA17" s="97"/>
      <c r="AEB17" s="97"/>
      <c r="AEC17" s="97"/>
      <c r="AED17" s="97"/>
      <c r="AEE17" s="97"/>
      <c r="AEF17" s="97"/>
      <c r="AEG17" s="97"/>
      <c r="AEH17" s="97"/>
      <c r="AEI17" s="97"/>
      <c r="AEJ17" s="97"/>
      <c r="AEK17" s="97"/>
      <c r="AEL17" s="97"/>
      <c r="AEM17" s="97"/>
      <c r="AEN17" s="97"/>
      <c r="AEO17" s="97"/>
      <c r="AEP17" s="97"/>
      <c r="AEQ17" s="97"/>
      <c r="AER17" s="97"/>
      <c r="AES17" s="97"/>
      <c r="AET17" s="97"/>
      <c r="AEU17" s="97"/>
      <c r="AEV17" s="97"/>
      <c r="AEW17" s="97"/>
      <c r="AEX17" s="97"/>
      <c r="AEY17" s="97"/>
      <c r="AEZ17" s="97"/>
      <c r="AFA17" s="97"/>
      <c r="AFB17" s="97"/>
      <c r="AFC17" s="97"/>
      <c r="AFD17" s="97"/>
      <c r="AFE17" s="97"/>
      <c r="AFF17" s="97"/>
      <c r="AFG17" s="97"/>
      <c r="AFH17" s="97"/>
      <c r="AFI17" s="97"/>
      <c r="AFJ17" s="97"/>
      <c r="AFK17" s="97"/>
      <c r="AFL17" s="97"/>
      <c r="AFM17" s="97"/>
      <c r="AFN17" s="97"/>
      <c r="AFO17" s="97"/>
      <c r="AFP17" s="97"/>
      <c r="AFQ17" s="97"/>
      <c r="AFR17" s="97"/>
      <c r="AFS17" s="97"/>
      <c r="AFT17" s="97"/>
      <c r="AFU17" s="97"/>
      <c r="AFV17" s="97"/>
      <c r="AFW17" s="97"/>
      <c r="AFX17" s="97"/>
      <c r="AFY17" s="97"/>
      <c r="AFZ17" s="97"/>
      <c r="AGA17" s="97"/>
      <c r="AGB17" s="97"/>
      <c r="AGC17" s="97"/>
      <c r="AGD17" s="97"/>
      <c r="AGE17" s="97"/>
      <c r="AGF17" s="97"/>
      <c r="AGG17" s="97"/>
      <c r="AGH17" s="97"/>
      <c r="AGI17" s="97"/>
      <c r="AGJ17" s="97"/>
      <c r="AGK17" s="97"/>
      <c r="AGL17" s="97"/>
      <c r="AGM17" s="97"/>
      <c r="AGN17" s="97"/>
      <c r="AGO17" s="97"/>
      <c r="AGP17" s="97"/>
      <c r="AGQ17" s="97"/>
      <c r="AGR17" s="97"/>
      <c r="AGS17" s="97"/>
      <c r="AGT17" s="97"/>
      <c r="AGU17" s="97"/>
      <c r="AGV17" s="97"/>
      <c r="AGW17" s="97"/>
      <c r="AGX17" s="97"/>
      <c r="AGY17" s="97"/>
      <c r="AGZ17" s="97"/>
      <c r="AHA17" s="97"/>
      <c r="AHB17" s="97"/>
      <c r="AHC17" s="97"/>
      <c r="AHD17" s="97"/>
      <c r="AHE17" s="97"/>
      <c r="AHF17" s="97"/>
      <c r="AHG17" s="97"/>
      <c r="AHH17" s="97"/>
      <c r="AHI17" s="97"/>
      <c r="AHJ17" s="97"/>
      <c r="AHK17" s="97"/>
      <c r="AHL17" s="97"/>
      <c r="AHM17" s="97"/>
      <c r="AHN17" s="97"/>
      <c r="AHO17" s="97"/>
      <c r="AHP17" s="97"/>
      <c r="AHQ17" s="97"/>
      <c r="AHR17" s="97"/>
      <c r="AHS17" s="97"/>
      <c r="AHT17" s="97"/>
      <c r="AHU17" s="97"/>
      <c r="AHV17" s="97"/>
      <c r="AHW17" s="97"/>
      <c r="AHX17" s="97"/>
      <c r="AHY17" s="97"/>
      <c r="AHZ17" s="97"/>
      <c r="AIA17" s="97"/>
      <c r="AIB17" s="97"/>
      <c r="AIC17" s="97"/>
      <c r="AID17" s="97"/>
      <c r="AIE17" s="97"/>
      <c r="AIF17" s="97"/>
      <c r="AIG17" s="97"/>
      <c r="AIH17" s="97"/>
      <c r="AII17" s="97"/>
      <c r="AIJ17" s="97"/>
      <c r="AIK17" s="97"/>
      <c r="AIL17" s="97"/>
      <c r="AIM17" s="97"/>
      <c r="AIN17" s="97"/>
      <c r="AIO17" s="97"/>
      <c r="AIP17" s="97"/>
      <c r="AIQ17" s="97"/>
      <c r="AIR17" s="97"/>
      <c r="AIS17" s="97"/>
      <c r="AIT17" s="97"/>
      <c r="AIU17" s="97"/>
      <c r="AIV17" s="97"/>
      <c r="AIW17" s="97"/>
      <c r="AIX17" s="97"/>
      <c r="AIY17" s="97"/>
      <c r="AIZ17" s="97"/>
      <c r="AJA17" s="97"/>
      <c r="AJB17" s="97"/>
      <c r="AJC17" s="97"/>
      <c r="AJD17" s="97"/>
      <c r="AJE17" s="97"/>
      <c r="AJF17" s="97"/>
      <c r="AJG17" s="97"/>
      <c r="AJH17" s="97"/>
      <c r="AJI17" s="97"/>
      <c r="AJJ17" s="97"/>
      <c r="AJK17" s="97"/>
      <c r="AJL17" s="97"/>
      <c r="AJM17" s="97"/>
      <c r="AJN17" s="97"/>
      <c r="AJO17" s="97"/>
      <c r="AJP17" s="97"/>
      <c r="AJQ17" s="97"/>
      <c r="AJR17" s="97"/>
      <c r="AJS17" s="97"/>
      <c r="AJT17" s="97"/>
      <c r="AJU17" s="97"/>
      <c r="AJV17" s="97"/>
      <c r="AJW17" s="97"/>
      <c r="AJX17" s="97"/>
      <c r="AJY17" s="97"/>
      <c r="AJZ17" s="97"/>
      <c r="AKA17" s="97"/>
      <c r="AKB17" s="97"/>
      <c r="AKC17" s="97"/>
      <c r="AKD17" s="97"/>
      <c r="AKE17" s="97"/>
      <c r="AKF17" s="97"/>
      <c r="AKG17" s="97"/>
      <c r="AKH17" s="97"/>
      <c r="AKI17" s="97"/>
      <c r="AKJ17" s="97"/>
      <c r="AKK17" s="97"/>
      <c r="AKL17" s="97"/>
      <c r="AKM17" s="97"/>
      <c r="AKN17" s="97"/>
      <c r="AKO17" s="97"/>
      <c r="AKP17" s="97"/>
      <c r="AKQ17" s="97"/>
      <c r="AKR17" s="97"/>
      <c r="AKS17" s="97"/>
      <c r="AKT17" s="97"/>
      <c r="AKU17" s="97"/>
      <c r="AKV17" s="97"/>
      <c r="AKW17" s="97"/>
      <c r="AKX17" s="97"/>
      <c r="AKY17" s="97"/>
      <c r="AKZ17" s="97"/>
      <c r="ALA17" s="97"/>
      <c r="ALB17" s="97"/>
      <c r="ALC17" s="97"/>
      <c r="ALD17" s="97"/>
      <c r="ALE17" s="97"/>
      <c r="ALF17" s="97"/>
      <c r="ALG17" s="97"/>
      <c r="ALH17" s="97"/>
      <c r="ALI17" s="97"/>
      <c r="ALJ17" s="97"/>
      <c r="ALK17" s="97"/>
      <c r="ALL17" s="97"/>
      <c r="ALM17" s="97"/>
      <c r="ALN17" s="97"/>
      <c r="ALO17" s="97"/>
      <c r="ALP17" s="97"/>
      <c r="ALQ17" s="97"/>
      <c r="ALR17" s="97"/>
      <c r="ALS17" s="97"/>
      <c r="ALT17" s="97"/>
      <c r="ALU17" s="97"/>
      <c r="ALV17" s="97"/>
      <c r="ALW17" s="97"/>
      <c r="ALX17" s="97"/>
      <c r="ALY17" s="97"/>
      <c r="ALZ17" s="97"/>
      <c r="AMA17" s="97"/>
      <c r="AMB17" s="97"/>
      <c r="AMC17" s="97"/>
      <c r="AMD17" s="97"/>
      <c r="AME17" s="97"/>
      <c r="AMF17" s="97"/>
      <c r="AMG17" s="97"/>
      <c r="AMH17" s="97"/>
      <c r="AMI17" s="97"/>
      <c r="AMJ17" s="97"/>
      <c r="AMK17" s="97"/>
    </row>
    <row r="18" spans="1:1025" ht="32.25" customHeight="1" x14ac:dyDescent="0.25">
      <c r="K18" s="74"/>
    </row>
    <row r="19" spans="1:1025" ht="18.75" x14ac:dyDescent="0.25">
      <c r="B19" s="68"/>
      <c r="C19" s="63"/>
    </row>
  </sheetData>
  <mergeCells count="9">
    <mergeCell ref="B12:B17"/>
    <mergeCell ref="E4:J4"/>
    <mergeCell ref="A2:D2"/>
    <mergeCell ref="R10:S10"/>
    <mergeCell ref="T10:AA10"/>
    <mergeCell ref="A9:H9"/>
    <mergeCell ref="A10:I10"/>
    <mergeCell ref="J10:Q10"/>
    <mergeCell ref="A5:D5"/>
  </mergeCells>
  <conditionalFormatting sqref="L12:L13 Q12:Q13">
    <cfRule type="cellIs" dxfId="39" priority="62" operator="between">
      <formula>40</formula>
      <formula>79.99</formula>
    </cfRule>
  </conditionalFormatting>
  <conditionalFormatting sqref="L12:L13 Q12:Q13">
    <cfRule type="cellIs" dxfId="38" priority="63" operator="between">
      <formula>10</formula>
      <formula>39.99</formula>
    </cfRule>
    <cfRule type="cellIs" dxfId="37" priority="64" operator="between">
      <formula>80</formula>
      <formula>100</formula>
    </cfRule>
    <cfRule type="cellIs" dxfId="36" priority="65" operator="between">
      <formula>0</formula>
      <formula>9.99</formula>
    </cfRule>
  </conditionalFormatting>
  <conditionalFormatting sqref="R12:R13">
    <cfRule type="cellIs" dxfId="35" priority="77" operator="equal">
      <formula>"MUITO ALTO"</formula>
    </cfRule>
    <cfRule type="cellIs" dxfId="34" priority="78" operator="equal">
      <formula>"ALTO"</formula>
    </cfRule>
    <cfRule type="cellIs" dxfId="33" priority="79" operator="equal">
      <formula>"MÉDIO"</formula>
    </cfRule>
    <cfRule type="cellIs" dxfId="32" priority="80" operator="equal">
      <formula>"MUITO BAIXO/BAIXO"</formula>
    </cfRule>
  </conditionalFormatting>
  <conditionalFormatting sqref="L14 Q14">
    <cfRule type="cellIs" dxfId="31" priority="35" operator="between">
      <formula>40</formula>
      <formula>79.99</formula>
    </cfRule>
  </conditionalFormatting>
  <conditionalFormatting sqref="L14 Q14">
    <cfRule type="cellIs" dxfId="30" priority="36" operator="between">
      <formula>10</formula>
      <formula>39.99</formula>
    </cfRule>
    <cfRule type="cellIs" dxfId="29" priority="37" operator="between">
      <formula>80</formula>
      <formula>100</formula>
    </cfRule>
    <cfRule type="cellIs" dxfId="28" priority="38" operator="between">
      <formula>0</formula>
      <formula>9.99</formula>
    </cfRule>
  </conditionalFormatting>
  <conditionalFormatting sqref="R14">
    <cfRule type="cellIs" dxfId="27" priority="44" operator="equal">
      <formula>"MUITO ALTO"</formula>
    </cfRule>
    <cfRule type="cellIs" dxfId="26" priority="45" operator="equal">
      <formula>"ALTO"</formula>
    </cfRule>
    <cfRule type="cellIs" dxfId="25" priority="46" operator="equal">
      <formula>"MÉDIO"</formula>
    </cfRule>
    <cfRule type="cellIs" dxfId="24" priority="47" operator="equal">
      <formula>"MUITO BAIXO/BAIXO"</formula>
    </cfRule>
  </conditionalFormatting>
  <conditionalFormatting sqref="L15 Q15">
    <cfRule type="cellIs" dxfId="23" priority="22" operator="between">
      <formula>40</formula>
      <formula>79.99</formula>
    </cfRule>
  </conditionalFormatting>
  <conditionalFormatting sqref="L15 Q15">
    <cfRule type="cellIs" dxfId="22" priority="23" operator="between">
      <formula>10</formula>
      <formula>39.99</formula>
    </cfRule>
    <cfRule type="cellIs" dxfId="21" priority="24" operator="between">
      <formula>80</formula>
      <formula>100</formula>
    </cfRule>
    <cfRule type="cellIs" dxfId="20" priority="25" operator="between">
      <formula>0</formula>
      <formula>9.99</formula>
    </cfRule>
  </conditionalFormatting>
  <conditionalFormatting sqref="R15">
    <cfRule type="cellIs" dxfId="19" priority="31" operator="equal">
      <formula>"MUITO ALTO"</formula>
    </cfRule>
    <cfRule type="cellIs" dxfId="18" priority="32" operator="equal">
      <formula>"ALTO"</formula>
    </cfRule>
    <cfRule type="cellIs" dxfId="17" priority="33" operator="equal">
      <formula>"MÉDIO"</formula>
    </cfRule>
    <cfRule type="cellIs" dxfId="16" priority="34" operator="equal">
      <formula>"MUITO BAIXO/BAIXO"</formula>
    </cfRule>
  </conditionalFormatting>
  <conditionalFormatting sqref="L16 Q16">
    <cfRule type="cellIs" dxfId="15" priority="9" operator="between">
      <formula>40</formula>
      <formula>79.99</formula>
    </cfRule>
  </conditionalFormatting>
  <conditionalFormatting sqref="L16 Q16">
    <cfRule type="cellIs" dxfId="14" priority="10" operator="between">
      <formula>10</formula>
      <formula>39.99</formula>
    </cfRule>
    <cfRule type="cellIs" dxfId="13" priority="11" operator="between">
      <formula>80</formula>
      <formula>100</formula>
    </cfRule>
    <cfRule type="cellIs" dxfId="12" priority="12" operator="between">
      <formula>0</formula>
      <formula>9.99</formula>
    </cfRule>
  </conditionalFormatting>
  <conditionalFormatting sqref="R16">
    <cfRule type="cellIs" dxfId="11" priority="18" operator="equal">
      <formula>"MUITO ALTO"</formula>
    </cfRule>
    <cfRule type="cellIs" dxfId="10" priority="19" operator="equal">
      <formula>"ALTO"</formula>
    </cfRule>
    <cfRule type="cellIs" dxfId="9" priority="20" operator="equal">
      <formula>"MÉDIO"</formula>
    </cfRule>
    <cfRule type="cellIs" dxfId="8" priority="21" operator="equal">
      <formula>"MUITO BAIXO/BAIXO"</formula>
    </cfRule>
  </conditionalFormatting>
  <conditionalFormatting sqref="L17 Q17">
    <cfRule type="cellIs" dxfId="7" priority="1" operator="between">
      <formula>40</formula>
      <formula>79.99</formula>
    </cfRule>
  </conditionalFormatting>
  <conditionalFormatting sqref="L17 Q17">
    <cfRule type="cellIs" dxfId="6" priority="2" operator="between">
      <formula>10</formula>
      <formula>39.99</formula>
    </cfRule>
    <cfRule type="cellIs" dxfId="5" priority="3" operator="between">
      <formula>80</formula>
      <formula>100</formula>
    </cfRule>
    <cfRule type="cellIs" dxfId="4" priority="4" operator="between">
      <formula>0</formula>
      <formula>9.99</formula>
    </cfRule>
  </conditionalFormatting>
  <conditionalFormatting sqref="R17">
    <cfRule type="cellIs" dxfId="3" priority="5" operator="equal">
      <formula>"MUITO ALTO"</formula>
    </cfRule>
    <cfRule type="cellIs" dxfId="2" priority="6" operator="equal">
      <formula>"ALTO"</formula>
    </cfRule>
    <cfRule type="cellIs" dxfId="1" priority="7" operator="equal">
      <formula>"MÉDIO"</formula>
    </cfRule>
    <cfRule type="cellIs" dxfId="0" priority="8" operator="equal">
      <formula>"MUITO BAIXO/BAIXO"</formula>
    </cfRule>
  </conditionalFormatting>
  <dataValidations count="6">
    <dataValidation type="list" allowBlank="1" showInputMessage="1" showErrorMessage="1" sqref="I12" xr:uid="{00000000-0002-0000-0000-000000000000}">
      <formula1>"-,Risco Estratégico,Risco Operacional,Risco de Conformidade,Risco à Imagem,Risco-Chave,Risco à Integridade"</formula1>
    </dataValidation>
    <dataValidation type="list" showInputMessage="1" showErrorMessage="1" sqref="K12" xr:uid="{00000000-0002-0000-0000-000001000000}">
      <formula1>" ,1,2,5,8,10"</formula1>
    </dataValidation>
    <dataValidation type="list" allowBlank="1" showInputMessage="1" showErrorMessage="1" sqref="J12 J13:K17" xr:uid="{00000000-0002-0000-0000-000002000000}">
      <formula1>"1,2,5,8,10"</formula1>
      <formula2>0</formula2>
    </dataValidation>
    <dataValidation type="list" allowBlank="1" showInputMessage="1" showErrorMessage="1" sqref="I13:I17" xr:uid="{00000000-0002-0000-0000-000003000000}">
      <formula1>"Risco Estratégico,Risco Operacional,Risco de Conformidade,Risco de Imagem,Risco-Chave,Risco à Integridade"</formula1>
    </dataValidation>
    <dataValidation type="list" allowBlank="1" showInputMessage="1" showErrorMessage="1" sqref="O12:O17" xr:uid="{00000000-0002-0000-0000-000004000000}">
      <formula1>"1,2,3,4,5"</formula1>
      <formula2>0</formula2>
    </dataValidation>
    <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sqref="T12:T17" xr:uid="{00000000-0002-0000-0000-000005000000}">
      <formula1>$S$1:$S$5</formula1>
    </dataValidation>
  </dataValidations>
  <pageMargins left="0.51180555555555496" right="0.51180555555555496" top="0.78749999999999998" bottom="0.78749999999999998" header="0.51180555555555496" footer="0.51180555555555496"/>
  <pageSetup paperSize="9" scale="19" firstPageNumber="0" fitToHeight="0"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A1:E11"/>
  <sheetViews>
    <sheetView zoomScaleNormal="100" workbookViewId="0">
      <selection sqref="A1:E1"/>
    </sheetView>
  </sheetViews>
  <sheetFormatPr defaultRowHeight="15" x14ac:dyDescent="0.25"/>
  <cols>
    <col min="1" max="1" width="16.7109375" customWidth="1"/>
    <col min="2" max="2" width="20.85546875" customWidth="1"/>
    <col min="3" max="3" width="15.85546875" customWidth="1"/>
    <col min="4" max="4" width="22.7109375" customWidth="1"/>
    <col min="5" max="5" width="63.5703125" customWidth="1"/>
    <col min="6" max="1025" width="8.7109375" customWidth="1"/>
  </cols>
  <sheetData>
    <row r="1" spans="1:5" ht="36.75" customHeight="1" x14ac:dyDescent="0.25">
      <c r="A1" s="108" t="s">
        <v>30</v>
      </c>
      <c r="B1" s="108"/>
      <c r="C1" s="108"/>
      <c r="D1" s="108"/>
      <c r="E1" s="108"/>
    </row>
    <row r="2" spans="1:5" ht="150" customHeight="1" x14ac:dyDescent="0.25">
      <c r="A2" s="109" t="s">
        <v>31</v>
      </c>
      <c r="B2" s="109"/>
      <c r="C2" s="109"/>
      <c r="D2" s="109"/>
      <c r="E2" s="109"/>
    </row>
    <row r="3" spans="1:5" ht="39" customHeight="1" x14ac:dyDescent="0.25">
      <c r="A3" s="110" t="s">
        <v>32</v>
      </c>
      <c r="B3" s="110"/>
      <c r="C3" s="110"/>
      <c r="D3" s="110"/>
      <c r="E3" s="110"/>
    </row>
    <row r="4" spans="1:5" ht="21" x14ac:dyDescent="0.35">
      <c r="A4" s="111" t="s">
        <v>33</v>
      </c>
      <c r="B4" s="111"/>
      <c r="C4" s="111"/>
      <c r="D4" s="111"/>
      <c r="E4" s="111"/>
    </row>
    <row r="5" spans="1:5" x14ac:dyDescent="0.25">
      <c r="A5" s="112" t="s">
        <v>34</v>
      </c>
      <c r="B5" s="112"/>
      <c r="C5" s="112"/>
      <c r="D5" s="112"/>
      <c r="E5" s="4" t="s">
        <v>35</v>
      </c>
    </row>
    <row r="6" spans="1:5" ht="48.75" customHeight="1" x14ac:dyDescent="0.25">
      <c r="A6" s="5" t="s">
        <v>36</v>
      </c>
      <c r="B6" s="5" t="s">
        <v>37</v>
      </c>
      <c r="C6" s="6" t="s">
        <v>25</v>
      </c>
      <c r="D6" s="6" t="s">
        <v>38</v>
      </c>
      <c r="E6" s="7" t="s">
        <v>39</v>
      </c>
    </row>
    <row r="7" spans="1:5" ht="135" x14ac:dyDescent="0.25">
      <c r="A7" s="8" t="s">
        <v>40</v>
      </c>
      <c r="B7" s="9" t="s">
        <v>41</v>
      </c>
      <c r="C7" s="10" t="s">
        <v>42</v>
      </c>
      <c r="D7" s="10" t="s">
        <v>43</v>
      </c>
      <c r="E7" s="11" t="s">
        <v>44</v>
      </c>
    </row>
    <row r="8" spans="1:5" ht="55.5" customHeight="1" x14ac:dyDescent="0.25">
      <c r="A8" s="12"/>
      <c r="B8" s="13"/>
      <c r="C8" s="13"/>
      <c r="D8" s="13"/>
      <c r="E8" s="14"/>
    </row>
    <row r="9" spans="1:5" ht="33.75" customHeight="1" x14ac:dyDescent="0.25">
      <c r="A9" s="12"/>
      <c r="B9" s="13"/>
      <c r="C9" s="13"/>
      <c r="D9" s="13"/>
      <c r="E9" s="14"/>
    </row>
    <row r="10" spans="1:5" ht="41.25" customHeight="1" x14ac:dyDescent="0.25">
      <c r="A10" s="12"/>
      <c r="B10" s="13"/>
      <c r="C10" s="13"/>
      <c r="D10" s="13"/>
      <c r="E10" s="14"/>
    </row>
    <row r="11" spans="1:5" ht="39" customHeight="1" x14ac:dyDescent="0.25">
      <c r="A11" s="15"/>
      <c r="B11" s="16"/>
      <c r="C11" s="16"/>
      <c r="D11" s="16"/>
      <c r="E11" s="17"/>
    </row>
  </sheetData>
  <mergeCells count="5">
    <mergeCell ref="A1:E1"/>
    <mergeCell ref="A2:E2"/>
    <mergeCell ref="A3:E3"/>
    <mergeCell ref="A4:E4"/>
    <mergeCell ref="A5:D5"/>
  </mergeCells>
  <pageMargins left="0.51180555555555496" right="0.51180555555555496" top="0.78749999999999998" bottom="0.78749999999999998" header="0.51180555555555496" footer="0.51180555555555496"/>
  <pageSetup paperSize="9" firstPageNumber="0" orientation="portrait"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dimension ref="A3:N47"/>
  <sheetViews>
    <sheetView topLeftCell="A2" zoomScale="85" zoomScaleNormal="85" workbookViewId="0">
      <selection activeCell="J11" sqref="J11:J12"/>
    </sheetView>
  </sheetViews>
  <sheetFormatPr defaultRowHeight="15" x14ac:dyDescent="0.25"/>
  <cols>
    <col min="1" max="1" width="18.42578125" customWidth="1"/>
    <col min="2" max="2" width="23.42578125" customWidth="1"/>
    <col min="3" max="3" width="11.42578125"/>
    <col min="4" max="5" width="8.7109375" customWidth="1"/>
    <col min="6" max="6" width="8" customWidth="1"/>
    <col min="7" max="7" width="14.28515625" customWidth="1"/>
    <col min="8" max="8" width="69.140625" customWidth="1"/>
    <col min="9" max="9" width="8.7109375" customWidth="1"/>
    <col min="10" max="10" width="34.28515625" customWidth="1"/>
    <col min="11" max="11" width="53.28515625" customWidth="1"/>
    <col min="12" max="12" width="18.7109375" customWidth="1"/>
    <col min="13" max="1025" width="8.7109375" customWidth="1"/>
  </cols>
  <sheetData>
    <row r="3" spans="1:14" x14ac:dyDescent="0.25">
      <c r="A3" s="113" t="s">
        <v>45</v>
      </c>
      <c r="B3" s="113"/>
      <c r="C3" s="113"/>
      <c r="F3" s="113" t="s">
        <v>46</v>
      </c>
      <c r="G3" s="113"/>
      <c r="H3" s="113"/>
      <c r="J3" s="114" t="s">
        <v>47</v>
      </c>
      <c r="K3" s="114"/>
      <c r="L3" s="114"/>
    </row>
    <row r="4" spans="1:14" ht="25.5" x14ac:dyDescent="0.25">
      <c r="A4" s="18" t="s">
        <v>48</v>
      </c>
      <c r="B4" s="19" t="s">
        <v>49</v>
      </c>
      <c r="C4" s="19" t="s">
        <v>50</v>
      </c>
      <c r="F4" s="19" t="s">
        <v>50</v>
      </c>
      <c r="G4" s="19" t="s">
        <v>48</v>
      </c>
      <c r="H4" s="19" t="s">
        <v>51</v>
      </c>
      <c r="J4" s="19" t="s">
        <v>52</v>
      </c>
      <c r="K4" s="19" t="s">
        <v>53</v>
      </c>
      <c r="L4" s="19" t="s">
        <v>54</v>
      </c>
    </row>
    <row r="5" spans="1:14" ht="51.75" customHeight="1" x14ac:dyDescent="0.25">
      <c r="A5" s="20" t="s">
        <v>55</v>
      </c>
      <c r="B5" s="21" t="s">
        <v>56</v>
      </c>
      <c r="C5" s="20">
        <v>1</v>
      </c>
      <c r="F5" s="20">
        <v>1</v>
      </c>
      <c r="G5" s="20" t="s">
        <v>57</v>
      </c>
      <c r="H5" s="22" t="s">
        <v>58</v>
      </c>
      <c r="J5" s="115" t="s">
        <v>59</v>
      </c>
      <c r="K5" s="116" t="s">
        <v>60</v>
      </c>
      <c r="L5" s="117" t="s">
        <v>61</v>
      </c>
      <c r="M5" s="23"/>
      <c r="N5" s="23"/>
    </row>
    <row r="6" spans="1:14" ht="51" x14ac:dyDescent="0.25">
      <c r="A6" s="20" t="s">
        <v>62</v>
      </c>
      <c r="B6" s="21" t="s">
        <v>63</v>
      </c>
      <c r="C6" s="20">
        <v>2</v>
      </c>
      <c r="F6" s="20">
        <v>2</v>
      </c>
      <c r="G6" s="20" t="s">
        <v>62</v>
      </c>
      <c r="H6" s="22" t="s">
        <v>64</v>
      </c>
      <c r="J6" s="115"/>
      <c r="K6" s="116"/>
      <c r="L6" s="117"/>
      <c r="M6" s="23"/>
      <c r="N6" s="23"/>
    </row>
    <row r="7" spans="1:14" ht="51.75" customHeight="1" x14ac:dyDescent="0.25">
      <c r="A7" s="20" t="s">
        <v>65</v>
      </c>
      <c r="B7" s="21" t="s">
        <v>66</v>
      </c>
      <c r="C7" s="20">
        <v>5</v>
      </c>
      <c r="F7" s="20">
        <v>5</v>
      </c>
      <c r="G7" s="20" t="s">
        <v>65</v>
      </c>
      <c r="H7" s="22" t="s">
        <v>67</v>
      </c>
      <c r="J7" s="115" t="s">
        <v>68</v>
      </c>
      <c r="K7" s="118" t="s">
        <v>69</v>
      </c>
      <c r="L7" s="117" t="s">
        <v>70</v>
      </c>
      <c r="M7" s="23"/>
      <c r="N7" s="23"/>
    </row>
    <row r="8" spans="1:14" ht="51" x14ac:dyDescent="0.25">
      <c r="A8" s="20" t="s">
        <v>71</v>
      </c>
      <c r="B8" s="21" t="s">
        <v>72</v>
      </c>
      <c r="C8" s="20">
        <v>8</v>
      </c>
      <c r="F8" s="20">
        <v>8</v>
      </c>
      <c r="G8" s="20" t="s">
        <v>71</v>
      </c>
      <c r="H8" s="22" t="s">
        <v>73</v>
      </c>
      <c r="J8" s="115"/>
      <c r="K8" s="118"/>
      <c r="L8" s="117"/>
      <c r="M8" s="23"/>
      <c r="N8" s="23"/>
    </row>
    <row r="9" spans="1:14" ht="60.75" customHeight="1" x14ac:dyDescent="0.25">
      <c r="A9" s="20" t="s">
        <v>74</v>
      </c>
      <c r="B9" s="21" t="s">
        <v>75</v>
      </c>
      <c r="C9" s="20">
        <v>10</v>
      </c>
      <c r="D9" s="23"/>
      <c r="F9" s="20">
        <v>10</v>
      </c>
      <c r="G9" s="20" t="s">
        <v>76</v>
      </c>
      <c r="H9" s="22" t="s">
        <v>77</v>
      </c>
      <c r="J9" s="24" t="s">
        <v>78</v>
      </c>
      <c r="K9" s="116" t="s">
        <v>79</v>
      </c>
      <c r="L9" s="117" t="s">
        <v>80</v>
      </c>
      <c r="M9" s="23"/>
      <c r="N9" s="23"/>
    </row>
    <row r="10" spans="1:14" x14ac:dyDescent="0.25">
      <c r="J10" s="25"/>
      <c r="K10" s="116"/>
      <c r="L10" s="117"/>
      <c r="M10" s="23"/>
      <c r="N10" s="23"/>
    </row>
    <row r="11" spans="1:14" ht="24.75" customHeight="1" x14ac:dyDescent="0.25">
      <c r="J11" s="115" t="s">
        <v>81</v>
      </c>
      <c r="K11" s="116" t="s">
        <v>82</v>
      </c>
      <c r="L11" s="117" t="s">
        <v>83</v>
      </c>
      <c r="M11" s="23"/>
      <c r="N11" s="23"/>
    </row>
    <row r="12" spans="1:14" x14ac:dyDescent="0.25">
      <c r="A12" s="114" t="s">
        <v>84</v>
      </c>
      <c r="B12" s="114"/>
      <c r="C12" s="114"/>
      <c r="D12" s="114"/>
      <c r="E12" s="114"/>
      <c r="F12" s="114"/>
      <c r="G12" s="114"/>
      <c r="J12" s="115"/>
      <c r="K12" s="116"/>
      <c r="L12" s="117"/>
      <c r="M12" s="23"/>
      <c r="N12" s="23"/>
    </row>
    <row r="13" spans="1:14" ht="25.5" customHeight="1" x14ac:dyDescent="0.25">
      <c r="A13" s="119" t="s">
        <v>85</v>
      </c>
      <c r="B13" s="119"/>
      <c r="C13" s="119" t="s">
        <v>13</v>
      </c>
      <c r="D13" s="119"/>
      <c r="E13" s="119"/>
      <c r="F13" s="119"/>
      <c r="G13" s="119"/>
      <c r="J13" s="120" t="s">
        <v>86</v>
      </c>
      <c r="K13" s="116" t="s">
        <v>87</v>
      </c>
      <c r="L13" s="117" t="s">
        <v>88</v>
      </c>
      <c r="M13" s="23"/>
      <c r="N13" s="23"/>
    </row>
    <row r="14" spans="1:14" ht="31.5" customHeight="1" x14ac:dyDescent="0.25">
      <c r="A14" s="119"/>
      <c r="B14" s="119"/>
      <c r="C14" s="26">
        <v>1</v>
      </c>
      <c r="D14" s="26">
        <v>2</v>
      </c>
      <c r="E14" s="26">
        <v>5</v>
      </c>
      <c r="F14" s="26">
        <v>8</v>
      </c>
      <c r="G14" s="26">
        <v>10</v>
      </c>
      <c r="J14" s="120"/>
      <c r="K14" s="116"/>
      <c r="L14" s="117"/>
      <c r="M14" s="23"/>
      <c r="N14" s="23"/>
    </row>
    <row r="15" spans="1:14" x14ac:dyDescent="0.25">
      <c r="A15" s="119"/>
      <c r="B15" s="119"/>
      <c r="C15" s="27" t="s">
        <v>89</v>
      </c>
      <c r="D15" s="27" t="s">
        <v>90</v>
      </c>
      <c r="E15" s="27" t="s">
        <v>91</v>
      </c>
      <c r="F15" s="27" t="s">
        <v>92</v>
      </c>
      <c r="G15" s="27" t="s">
        <v>93</v>
      </c>
      <c r="J15" s="28"/>
      <c r="K15" s="28"/>
      <c r="L15" s="29"/>
    </row>
    <row r="16" spans="1:14" ht="15" customHeight="1" x14ac:dyDescent="0.25">
      <c r="A16" s="119" t="s">
        <v>14</v>
      </c>
      <c r="B16" s="26">
        <v>10</v>
      </c>
      <c r="C16" s="122">
        <v>10</v>
      </c>
      <c r="D16" s="122">
        <v>20</v>
      </c>
      <c r="E16" s="123">
        <v>50</v>
      </c>
      <c r="F16" s="124">
        <v>80</v>
      </c>
      <c r="G16" s="124">
        <v>100</v>
      </c>
      <c r="J16" s="28"/>
      <c r="K16" s="28"/>
      <c r="L16" s="29"/>
    </row>
    <row r="17" spans="1:7" x14ac:dyDescent="0.25">
      <c r="A17" s="119"/>
      <c r="B17" s="27" t="s">
        <v>74</v>
      </c>
      <c r="C17" s="122"/>
      <c r="D17" s="122"/>
      <c r="E17" s="123"/>
      <c r="F17" s="124"/>
      <c r="G17" s="124"/>
    </row>
    <row r="18" spans="1:7" x14ac:dyDescent="0.25">
      <c r="A18" s="119"/>
      <c r="B18" s="26">
        <v>8</v>
      </c>
      <c r="C18" s="121">
        <v>8</v>
      </c>
      <c r="D18" s="122">
        <v>16</v>
      </c>
      <c r="E18" s="123">
        <v>40</v>
      </c>
      <c r="F18" s="123">
        <v>64</v>
      </c>
      <c r="G18" s="124">
        <v>80</v>
      </c>
    </row>
    <row r="19" spans="1:7" x14ac:dyDescent="0.25">
      <c r="A19" s="119"/>
      <c r="B19" s="27" t="s">
        <v>71</v>
      </c>
      <c r="C19" s="121"/>
      <c r="D19" s="122"/>
      <c r="E19" s="123"/>
      <c r="F19" s="123"/>
      <c r="G19" s="124"/>
    </row>
    <row r="20" spans="1:7" x14ac:dyDescent="0.25">
      <c r="A20" s="119"/>
      <c r="B20" s="26">
        <v>5</v>
      </c>
      <c r="C20" s="121">
        <v>5</v>
      </c>
      <c r="D20" s="122">
        <v>10</v>
      </c>
      <c r="E20" s="122">
        <v>25</v>
      </c>
      <c r="F20" s="123">
        <v>40</v>
      </c>
      <c r="G20" s="123">
        <v>50</v>
      </c>
    </row>
    <row r="21" spans="1:7" x14ac:dyDescent="0.25">
      <c r="A21" s="119"/>
      <c r="B21" s="27" t="s">
        <v>65</v>
      </c>
      <c r="C21" s="121"/>
      <c r="D21" s="122"/>
      <c r="E21" s="122"/>
      <c r="F21" s="123"/>
      <c r="G21" s="123"/>
    </row>
    <row r="22" spans="1:7" x14ac:dyDescent="0.25">
      <c r="A22" s="119"/>
      <c r="B22" s="26">
        <v>2</v>
      </c>
      <c r="C22" s="121">
        <v>2</v>
      </c>
      <c r="D22" s="121">
        <v>4</v>
      </c>
      <c r="E22" s="122">
        <v>10</v>
      </c>
      <c r="F22" s="122">
        <v>16</v>
      </c>
      <c r="G22" s="122">
        <v>20</v>
      </c>
    </row>
    <row r="23" spans="1:7" x14ac:dyDescent="0.25">
      <c r="A23" s="119"/>
      <c r="B23" s="27" t="s">
        <v>62</v>
      </c>
      <c r="C23" s="121"/>
      <c r="D23" s="121"/>
      <c r="E23" s="122"/>
      <c r="F23" s="122"/>
      <c r="G23" s="122"/>
    </row>
    <row r="24" spans="1:7" x14ac:dyDescent="0.25">
      <c r="A24" s="119"/>
      <c r="B24" s="26">
        <v>1</v>
      </c>
      <c r="C24" s="121">
        <v>1</v>
      </c>
      <c r="D24" s="121">
        <v>2</v>
      </c>
      <c r="E24" s="121">
        <v>5</v>
      </c>
      <c r="F24" s="121">
        <v>8</v>
      </c>
      <c r="G24" s="122">
        <v>10</v>
      </c>
    </row>
    <row r="25" spans="1:7" x14ac:dyDescent="0.25">
      <c r="A25" s="119"/>
      <c r="B25" s="27" t="s">
        <v>55</v>
      </c>
      <c r="C25" s="121"/>
      <c r="D25" s="121"/>
      <c r="E25" s="121"/>
      <c r="F25" s="121"/>
      <c r="G25" s="122"/>
    </row>
    <row r="28" spans="1:7" ht="37.5" customHeight="1" x14ac:dyDescent="0.25">
      <c r="A28" s="125" t="s">
        <v>94</v>
      </c>
      <c r="B28" s="125"/>
      <c r="C28" s="125"/>
      <c r="D28" s="125"/>
      <c r="E28" s="125"/>
    </row>
    <row r="29" spans="1:7" ht="39" customHeight="1" x14ac:dyDescent="0.25">
      <c r="A29" s="30" t="s">
        <v>95</v>
      </c>
      <c r="B29" s="31" t="s">
        <v>96</v>
      </c>
      <c r="C29" s="32" t="s">
        <v>97</v>
      </c>
      <c r="D29" s="126" t="s">
        <v>98</v>
      </c>
      <c r="E29" s="126"/>
    </row>
    <row r="30" spans="1:7" ht="15.75" customHeight="1" x14ac:dyDescent="0.25">
      <c r="A30" s="33" t="s">
        <v>99</v>
      </c>
      <c r="B30" s="34" t="s">
        <v>100</v>
      </c>
      <c r="C30" s="35" t="s">
        <v>101</v>
      </c>
      <c r="D30" s="126" t="s">
        <v>102</v>
      </c>
      <c r="E30" s="126"/>
    </row>
    <row r="32" spans="1:7" x14ac:dyDescent="0.25">
      <c r="A32" s="113" t="s">
        <v>103</v>
      </c>
      <c r="B32" s="113"/>
      <c r="C32" s="113"/>
      <c r="D32" s="113"/>
      <c r="E32" s="113"/>
      <c r="F32" s="113"/>
      <c r="G32" s="113"/>
    </row>
    <row r="33" spans="1:11" ht="39" customHeight="1" x14ac:dyDescent="0.25">
      <c r="A33" s="19" t="s">
        <v>85</v>
      </c>
      <c r="B33" s="36" t="s">
        <v>104</v>
      </c>
      <c r="C33" s="127" t="s">
        <v>105</v>
      </c>
      <c r="D33" s="127"/>
      <c r="E33" s="127"/>
      <c r="F33" s="127"/>
      <c r="G33" s="127"/>
      <c r="J33" s="37"/>
      <c r="K33" s="38" t="s">
        <v>106</v>
      </c>
    </row>
    <row r="34" spans="1:11" ht="63" customHeight="1" x14ac:dyDescent="0.25">
      <c r="A34" s="39" t="s">
        <v>74</v>
      </c>
      <c r="B34" s="40" t="s">
        <v>107</v>
      </c>
      <c r="C34" s="117" t="s">
        <v>108</v>
      </c>
      <c r="D34" s="117"/>
      <c r="E34" s="117"/>
      <c r="F34" s="117"/>
      <c r="G34" s="117"/>
      <c r="H34" s="23"/>
      <c r="J34" s="41" t="s">
        <v>109</v>
      </c>
      <c r="K34" s="41" t="s">
        <v>110</v>
      </c>
    </row>
    <row r="35" spans="1:11" ht="66.75" customHeight="1" x14ac:dyDescent="0.25">
      <c r="A35" s="42" t="s">
        <v>71</v>
      </c>
      <c r="B35" s="40" t="s">
        <v>111</v>
      </c>
      <c r="C35" s="117" t="s">
        <v>112</v>
      </c>
      <c r="D35" s="117"/>
      <c r="E35" s="117"/>
      <c r="F35" s="117"/>
      <c r="G35" s="117"/>
      <c r="H35" s="23"/>
      <c r="J35" s="43" t="s">
        <v>113</v>
      </c>
      <c r="K35" s="44" t="s">
        <v>114</v>
      </c>
    </row>
    <row r="36" spans="1:11" ht="74.25" customHeight="1" x14ac:dyDescent="0.25">
      <c r="A36" s="45" t="s">
        <v>65</v>
      </c>
      <c r="B36" s="40" t="s">
        <v>115</v>
      </c>
      <c r="C36" s="128" t="s">
        <v>116</v>
      </c>
      <c r="D36" s="128"/>
      <c r="E36" s="128"/>
      <c r="F36" s="128"/>
      <c r="G36" s="128"/>
      <c r="H36" s="23"/>
      <c r="J36" s="44" t="s">
        <v>117</v>
      </c>
      <c r="K36" s="44" t="s">
        <v>118</v>
      </c>
    </row>
    <row r="37" spans="1:11" ht="96" customHeight="1" x14ac:dyDescent="0.25">
      <c r="A37" s="46" t="s">
        <v>119</v>
      </c>
      <c r="B37" s="40" t="s">
        <v>115</v>
      </c>
      <c r="C37" s="117" t="s">
        <v>120</v>
      </c>
      <c r="D37" s="117"/>
      <c r="E37" s="117"/>
      <c r="F37" s="117"/>
      <c r="G37" s="117"/>
      <c r="H37" s="23"/>
      <c r="J37" s="44" t="s">
        <v>121</v>
      </c>
      <c r="K37" s="44" t="s">
        <v>122</v>
      </c>
    </row>
    <row r="38" spans="1:11" ht="45" x14ac:dyDescent="0.25">
      <c r="J38" s="44" t="s">
        <v>123</v>
      </c>
      <c r="K38" s="44" t="s">
        <v>124</v>
      </c>
    </row>
    <row r="39" spans="1:11" ht="60" x14ac:dyDescent="0.25">
      <c r="A39" s="114" t="s">
        <v>125</v>
      </c>
      <c r="B39" s="114"/>
      <c r="J39" s="44" t="s">
        <v>126</v>
      </c>
      <c r="K39" s="44" t="s">
        <v>127</v>
      </c>
    </row>
    <row r="40" spans="1:11" x14ac:dyDescent="0.25">
      <c r="A40" s="47" t="s">
        <v>128</v>
      </c>
      <c r="B40" s="48" t="s">
        <v>129</v>
      </c>
    </row>
    <row r="41" spans="1:11" x14ac:dyDescent="0.25">
      <c r="A41" s="49" t="s">
        <v>130</v>
      </c>
      <c r="B41" s="50" t="s">
        <v>131</v>
      </c>
    </row>
    <row r="42" spans="1:11" x14ac:dyDescent="0.25">
      <c r="A42" s="49" t="s">
        <v>132</v>
      </c>
      <c r="B42" s="50" t="s">
        <v>130</v>
      </c>
    </row>
    <row r="43" spans="1:11" x14ac:dyDescent="0.25">
      <c r="A43" s="51"/>
      <c r="B43" s="52" t="s">
        <v>132</v>
      </c>
    </row>
    <row r="44" spans="1:11" ht="25.5" x14ac:dyDescent="0.25">
      <c r="A44" s="53" t="s">
        <v>133</v>
      </c>
      <c r="B44" s="54" t="s">
        <v>134</v>
      </c>
    </row>
    <row r="45" spans="1:11" x14ac:dyDescent="0.25">
      <c r="A45" s="55" t="s">
        <v>135</v>
      </c>
      <c r="B45" s="56" t="s">
        <v>132</v>
      </c>
    </row>
    <row r="46" spans="1:11" x14ac:dyDescent="0.25">
      <c r="A46" s="55"/>
      <c r="B46" s="57"/>
    </row>
    <row r="47" spans="1:11" x14ac:dyDescent="0.25">
      <c r="A47" s="58"/>
      <c r="B47" s="59"/>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Matriz de Riscos</vt:lpstr>
      <vt:lpstr>Plano de comunicação</vt:lpstr>
      <vt:lpstr>Tabelas avaliativas</vt:lpstr>
      <vt:lpstr>'Matriz de Riscos'!Area_de_impressao</vt:lpstr>
    </vt:vector>
  </TitlesOfParts>
  <Company>Justiça Eleitoral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Nascimento Cantharino</dc:creator>
  <cp:lastModifiedBy>Dany Carvalho</cp:lastModifiedBy>
  <cp:revision>1</cp:revision>
  <cp:lastPrinted>2022-05-15T21:59:19Z</cp:lastPrinted>
  <dcterms:created xsi:type="dcterms:W3CDTF">2018-08-30T21:15:47Z</dcterms:created>
  <dcterms:modified xsi:type="dcterms:W3CDTF">2022-11-27T22:50:46Z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